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90" yWindow="75" windowWidth="19440" windowHeight="12750" firstSheet="1" activeTab="5"/>
  </bookViews>
  <sheets>
    <sheet name="CON FY10 YTD Submissions" sheetId="3" state="hidden" r:id="rId1"/>
    <sheet name="CON FY14 1st Qtr Submissions" sheetId="8" r:id="rId2"/>
    <sheet name="CON FY14 2nd Qtr Submissions" sheetId="9" r:id="rId3"/>
    <sheet name="CON FY14 3rd Qtr Submissions" sheetId="11" r:id="rId4"/>
    <sheet name="CON FY14 4th Qtr Submissions" sheetId="12" r:id="rId5"/>
    <sheet name="CON FY14 Submissions YTD" sheetId="10" r:id="rId6"/>
  </sheets>
  <definedNames>
    <definedName name="_xlnm._FilterDatabase" localSheetId="0" hidden="1">'CON FY10 YTD Submissions'!$A$1:$N$37</definedName>
    <definedName name="_xlnm._FilterDatabase" localSheetId="3" hidden="1">'CON FY14 3rd Qtr Submissions'!$A$1:$O$15</definedName>
    <definedName name="_xlnm._FilterDatabase" localSheetId="5" hidden="1">'CON FY14 Submissions YTD'!$A$1:$O$33</definedName>
    <definedName name="_xlnm.Print_Titles" localSheetId="0">'CON FY10 YTD Submissions'!$1:$1</definedName>
    <definedName name="_xlnm.Print_Titles" localSheetId="3">'CON FY14 3rd Qtr Submissions'!$1:$1</definedName>
    <definedName name="_xlnm.Print_Titles" localSheetId="5">'CON FY14 Submissions YTD'!$1:$1</definedName>
  </definedNames>
  <calcPr calcId="145621"/>
</workbook>
</file>

<file path=xl/calcChain.xml><?xml version="1.0" encoding="utf-8"?>
<calcChain xmlns="http://schemas.openxmlformats.org/spreadsheetml/2006/main">
  <c r="I33" i="10" l="1"/>
  <c r="J33" i="10"/>
  <c r="L33" i="10"/>
  <c r="I9" i="12"/>
  <c r="J9" i="12"/>
  <c r="L9" i="12"/>
</calcChain>
</file>

<file path=xl/sharedStrings.xml><?xml version="1.0" encoding="utf-8"?>
<sst xmlns="http://schemas.openxmlformats.org/spreadsheetml/2006/main" count="865" uniqueCount="224">
  <si>
    <t>PI Last Name</t>
  </si>
  <si>
    <t>PI First Name</t>
  </si>
  <si>
    <t>Institution Number</t>
  </si>
  <si>
    <t>Sponsor/Scheme Name</t>
  </si>
  <si>
    <t>Project Title</t>
  </si>
  <si>
    <t>Requested Increment Period Start Date</t>
  </si>
  <si>
    <t>Requested Increment Directs</t>
  </si>
  <si>
    <t>Requested Increment F&amp;A</t>
  </si>
  <si>
    <t>Requested Increment Total Sponsor Costs</t>
  </si>
  <si>
    <t>Requested Increment Period End Date</t>
  </si>
  <si>
    <t>Instrument Type</t>
  </si>
  <si>
    <t>Submission Type</t>
  </si>
  <si>
    <t>Ridenour</t>
  </si>
  <si>
    <t>Nancy</t>
  </si>
  <si>
    <t>HSC-13376</t>
  </si>
  <si>
    <t>The Mustang Health Center</t>
  </si>
  <si>
    <t>Professional Services Agreement</t>
  </si>
  <si>
    <t>Contract</t>
  </si>
  <si>
    <t>New *</t>
  </si>
  <si>
    <t>HSC-13478</t>
  </si>
  <si>
    <t>HRSA-Health Resources and Services Administration</t>
  </si>
  <si>
    <t>ARRA - Nurse Faculty Loan Program (NFLP)</t>
  </si>
  <si>
    <t>Grant</t>
  </si>
  <si>
    <t>Escandon</t>
  </si>
  <si>
    <t>Socorro</t>
  </si>
  <si>
    <t>HSC-13522</t>
  </si>
  <si>
    <t>University of Colorado - Denver</t>
  </si>
  <si>
    <t>Model Testing and Evaluation of a Predictive Instrument for Mammography Screening</t>
  </si>
  <si>
    <t>Subaward</t>
  </si>
  <si>
    <t>Lobo</t>
  </si>
  <si>
    <t>Marie</t>
  </si>
  <si>
    <t>HSC-13577</t>
  </si>
  <si>
    <t>NIH/National Institutes of Health</t>
  </si>
  <si>
    <t>ARRA Family Management Economic and Social Resources in Rural Families with a Child with a Chronic Pulmonary</t>
  </si>
  <si>
    <t>Parshall</t>
  </si>
  <si>
    <t>Mark</t>
  </si>
  <si>
    <t>HSC-13565</t>
  </si>
  <si>
    <t>Beth Israel Deaconess Medical Center</t>
  </si>
  <si>
    <t>Investigation of the Affective Dimension of Dyspnea</t>
  </si>
  <si>
    <t>Supplement*</t>
  </si>
  <si>
    <t>HSC-13569</t>
  </si>
  <si>
    <t>ARRA - Scholarship for Disadvantaged Students - College of Nursing Graduate Program</t>
  </si>
  <si>
    <t>HSC-13570</t>
  </si>
  <si>
    <t>ARRA - Scholarship for Disadvantaged Students - College of Nursing Baccalaureate Program</t>
  </si>
  <si>
    <t>Giddens</t>
  </si>
  <si>
    <t>Jean</t>
  </si>
  <si>
    <t>HSC-13670</t>
  </si>
  <si>
    <t>Department of Labor</t>
  </si>
  <si>
    <t>Brady</t>
  </si>
  <si>
    <t>Debra</t>
  </si>
  <si>
    <t>HSC-13678</t>
  </si>
  <si>
    <t>McCune Charitable Foundation</t>
  </si>
  <si>
    <t>Simulation Learning Environment</t>
  </si>
  <si>
    <t>July</t>
  </si>
  <si>
    <t>August</t>
  </si>
  <si>
    <t>September</t>
  </si>
  <si>
    <t>Requested Increment Processed Date</t>
  </si>
  <si>
    <t>HSC-13752</t>
  </si>
  <si>
    <t>William Randolph Hearst Foundation</t>
  </si>
  <si>
    <t>Hearst Scholars Program for the PhD in Nursing Health Policy Program</t>
  </si>
  <si>
    <t>HSC-13917</t>
  </si>
  <si>
    <t>Robert Wood Johnson Foundation</t>
  </si>
  <si>
    <t>Expanding Careers in Nursing for NM</t>
  </si>
  <si>
    <t>HSC-13922</t>
  </si>
  <si>
    <t>Advanced Education Nursing Traineeship (AENT)</t>
  </si>
  <si>
    <t>HSC-13942</t>
  </si>
  <si>
    <t>New Mexico Board of Nursing</t>
  </si>
  <si>
    <t>New Mexico Nursing Education Statewide Planning</t>
  </si>
  <si>
    <t>HSC-13960</t>
  </si>
  <si>
    <t>New Mexico Nursing Education Consortium: Developing a Statewide Plan</t>
  </si>
  <si>
    <t>Overman</t>
  </si>
  <si>
    <t>Barbara Ann</t>
  </si>
  <si>
    <t>HSC-13967</t>
  </si>
  <si>
    <t>Improving Access to Primary Care: Faculty Nurse Practice Partnership with Sandoval County Commons</t>
  </si>
  <si>
    <t>HSC-14007</t>
  </si>
  <si>
    <t>HSC-14018</t>
  </si>
  <si>
    <t>Scholarships for Doctor of Philosophy in Nursing Students</t>
  </si>
  <si>
    <t>October</t>
  </si>
  <si>
    <t>November</t>
  </si>
  <si>
    <t>December</t>
  </si>
  <si>
    <t>HSC-14038</t>
  </si>
  <si>
    <t>Wayne State University</t>
  </si>
  <si>
    <t>A Translational Intervention to Improve Chronic Disease Self Management Support</t>
  </si>
  <si>
    <t>HSC-14073</t>
  </si>
  <si>
    <t>Pfizer, Inc.</t>
  </si>
  <si>
    <t>Pfizer Visiting Professor: Health Literacy</t>
  </si>
  <si>
    <t>HSC-14203</t>
  </si>
  <si>
    <t>Continuation*</t>
  </si>
  <si>
    <t>HSC-14254</t>
  </si>
  <si>
    <t>City of Albuquerque</t>
  </si>
  <si>
    <t>Health Services Coordination</t>
  </si>
  <si>
    <t>HSC-14267</t>
  </si>
  <si>
    <t>Ceriatric Education &amp; Health Maintenance (GEHM Clinics)</t>
  </si>
  <si>
    <t>ARRA - The Nursing Education Pipeline Model *WITHDRAWN/DENIED*</t>
  </si>
  <si>
    <t>Cohen</t>
  </si>
  <si>
    <t>Sally</t>
  </si>
  <si>
    <t>Haozous</t>
  </si>
  <si>
    <t>Emily</t>
  </si>
  <si>
    <t>HSC-13972</t>
  </si>
  <si>
    <t>University of Washington</t>
  </si>
  <si>
    <t>Regional Native American Community Networks Program (RNACNP)</t>
  </si>
  <si>
    <t>HSC-13974</t>
  </si>
  <si>
    <t>HSC-13976</t>
  </si>
  <si>
    <t>January</t>
  </si>
  <si>
    <t>February</t>
  </si>
  <si>
    <t>Associated Department - Proposal Primary</t>
  </si>
  <si>
    <t>College of Nursing</t>
  </si>
  <si>
    <t>HSC-14476</t>
  </si>
  <si>
    <t>Lebanese American University - Beirut Campus</t>
  </si>
  <si>
    <t>Curriculum Consulting</t>
  </si>
  <si>
    <t>HSC-14521</t>
  </si>
  <si>
    <t>First Choice Community Healthcare</t>
  </si>
  <si>
    <t>HSC-14541</t>
  </si>
  <si>
    <t>Nurse Faculty Loan Program (NFLP)</t>
  </si>
  <si>
    <t>HSC-14684</t>
  </si>
  <si>
    <t>HSC-14724</t>
  </si>
  <si>
    <t>ARRA Scholarship for Disadvantaged Students -Graduate Degree</t>
  </si>
  <si>
    <t>HSC-14725</t>
  </si>
  <si>
    <t>ARRA Scholarship for Disadvantaged Students-Graduate Degree</t>
  </si>
  <si>
    <t>HSC-14726</t>
  </si>
  <si>
    <t>Scholarship for Disadvantaged Students- Baccalaureate Degree</t>
  </si>
  <si>
    <t>HSC-14727</t>
  </si>
  <si>
    <t>ARRA Scholarship for Disadvantaged Students- Baccalaureate Degree</t>
  </si>
  <si>
    <t>Tinkle</t>
  </si>
  <si>
    <t>Melinda</t>
  </si>
  <si>
    <t>HSC-14795</t>
  </si>
  <si>
    <t>New Mexico Higher Education Department</t>
  </si>
  <si>
    <t>Building Nursing Faculty Capacity in New Mexico</t>
  </si>
  <si>
    <t>April</t>
  </si>
  <si>
    <t>May</t>
  </si>
  <si>
    <t>June</t>
  </si>
  <si>
    <t>Requested Increment Sponsor Directs</t>
  </si>
  <si>
    <t>Requested Increment Sponsor Indirect Costs</t>
  </si>
  <si>
    <t>First Nations Community Healthsource, Inc.</t>
  </si>
  <si>
    <t>Morton</t>
  </si>
  <si>
    <t>New Mexico VA Health Care System</t>
  </si>
  <si>
    <t>Van Roper</t>
  </si>
  <si>
    <t>Stephen</t>
  </si>
  <si>
    <t>HSC-19874</t>
  </si>
  <si>
    <t>Spirit of EAGLES</t>
  </si>
  <si>
    <t>Hampton Faculty Fellows Program Cohort II</t>
  </si>
  <si>
    <t>HSC-20074</t>
  </si>
  <si>
    <t>VA Nursing Academic Part -- IPA: TBN Faculty (Years 2-4)</t>
  </si>
  <si>
    <t>HSC-20075</t>
  </si>
  <si>
    <t>VA Nursing Academic Partnerships -- IPA: TBN Faculty (Years 2-4)</t>
  </si>
  <si>
    <t>HSC-20076</t>
  </si>
  <si>
    <t>VA Nursing Academic Part -- IPA: Denai Forrest</t>
  </si>
  <si>
    <t>HSC-20077</t>
  </si>
  <si>
    <t>VA Nursing Academic Partnerships -- IPA: Kelly Hinkle</t>
  </si>
  <si>
    <t>HSC-20107</t>
  </si>
  <si>
    <t>HSC-20141</t>
  </si>
  <si>
    <t>Patient Centered Outcomes Research Institute (PCORI)</t>
  </si>
  <si>
    <t>ACA: A Multidisciplinary Approach to Improving Outcomes in Rural, Hispanic Pediatric Patients with Asthma</t>
  </si>
  <si>
    <t>Hernandez</t>
  </si>
  <si>
    <t>HSC-20200</t>
  </si>
  <si>
    <t>Triservice Nursing Research Program</t>
  </si>
  <si>
    <t>Stress, Resilience. &amp; Stigma &amp; Barriers to Mental Health Care Among Air Force Nursing Personnel</t>
  </si>
  <si>
    <t>F&amp;A Percent</t>
  </si>
  <si>
    <t>Montoya</t>
  </si>
  <si>
    <t>Carolyn</t>
  </si>
  <si>
    <t>HSC-20360</t>
  </si>
  <si>
    <t>University of Colorado</t>
  </si>
  <si>
    <t>Technology Decision Support for the Treatment of Adolescent Obesity</t>
  </si>
  <si>
    <t>Welle</t>
  </si>
  <si>
    <t>Dorinda</t>
  </si>
  <si>
    <t>HSC-20443</t>
  </si>
  <si>
    <t>American Foundation for Suicide Prevention</t>
  </si>
  <si>
    <t>Identifying Dine Protective for Culture-Centered Suicide Prevention</t>
  </si>
  <si>
    <t>Rodgers</t>
  </si>
  <si>
    <t>Beth</t>
  </si>
  <si>
    <t>HSC-20461</t>
  </si>
  <si>
    <t>Jonas Center for Nursing Excellence</t>
  </si>
  <si>
    <t>Jonas Center for Nursing Scholarship Program</t>
  </si>
  <si>
    <t>Levi</t>
  </si>
  <si>
    <t>Amy</t>
  </si>
  <si>
    <t>HSC-20548</t>
  </si>
  <si>
    <t>University of California, San Francisco</t>
  </si>
  <si>
    <t>Nursing Education for Sexual and Reproductive Health</t>
  </si>
  <si>
    <t>ACA: A Multidisciplinary Approach to Improving Outcomes in Rural, Hispanic Pediatric Patients with Asthma**WITHDRAWN**</t>
  </si>
  <si>
    <t>HSC-20649</t>
  </si>
  <si>
    <t>HHS / Health Resources and Services Administration ( HRSA )</t>
  </si>
  <si>
    <t>Advanced Education Nursing Traineeships</t>
  </si>
  <si>
    <t>HSC-20715</t>
  </si>
  <si>
    <t>HSC-20743</t>
  </si>
  <si>
    <t>Nursing Program Enhancement Fund</t>
  </si>
  <si>
    <t>Liesveld</t>
  </si>
  <si>
    <t>Judy</t>
  </si>
  <si>
    <t>HSC-20764</t>
  </si>
  <si>
    <t>Academic Progression in Nursing</t>
  </si>
  <si>
    <t>HSC-20822</t>
  </si>
  <si>
    <t>Robert Wood Johnson Foundation Nursing and Health Policy Collaborative at UNM</t>
  </si>
  <si>
    <t>HSC-20808</t>
  </si>
  <si>
    <t>Geriatric Education and Health Maintenance (GEHM)</t>
  </si>
  <si>
    <t>HSC-20809</t>
  </si>
  <si>
    <t>HSC-20812</t>
  </si>
  <si>
    <t>HSC-20810</t>
  </si>
  <si>
    <t>ACE Leadership High School</t>
  </si>
  <si>
    <t>The Board of Architecture, Construction, and Engineering, Leadership High School (ACEL)</t>
  </si>
  <si>
    <t>HSC-20886</t>
  </si>
  <si>
    <t>HRSA/Health Resources and Services Administration</t>
  </si>
  <si>
    <t>Improving Access to Primary Care: Faculty Nurse Practice Partnership with Sandoval County</t>
  </si>
  <si>
    <t>HSC-21024</t>
  </si>
  <si>
    <t>HSC-21058</t>
  </si>
  <si>
    <t>NMNEC Website Redesign</t>
  </si>
  <si>
    <t>HSC-21188</t>
  </si>
  <si>
    <t>New Mexico Primary Care Association</t>
  </si>
  <si>
    <t>Health Insurance Exchange</t>
  </si>
  <si>
    <t>HSC-21398</t>
  </si>
  <si>
    <t>Stress, Resilience, Stigma &amp; Barriers to Mental Health Care Among Air Force Nursing Personnel</t>
  </si>
  <si>
    <t>HSC-21442</t>
  </si>
  <si>
    <t>NIH/National Cancer Institute</t>
  </si>
  <si>
    <t>Study of Trinity Radiation Doses and Cancer Risks Resulting from 1945 "Trinity" Atomic Weapons Test</t>
  </si>
  <si>
    <t>Caudell</t>
  </si>
  <si>
    <t>Kathryn</t>
  </si>
  <si>
    <t>HSC-21490</t>
  </si>
  <si>
    <t>Improving Patients Glycemic Control Through a Diabetic Management Mentorship Program **WITHDRAWN**</t>
  </si>
  <si>
    <t>Nursing Research</t>
  </si>
  <si>
    <t>Lee</t>
  </si>
  <si>
    <t>Jongwon</t>
  </si>
  <si>
    <t>HSC-21489</t>
  </si>
  <si>
    <t>Feasibility of Training Vietnamese &amp; Korean Cosmetologists as Lay Health Workers</t>
  </si>
  <si>
    <t>HSC-21598</t>
  </si>
  <si>
    <t>El Pueblo Health Service</t>
  </si>
  <si>
    <t>El Pueblo 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</si>
</sst>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7D9E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5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8" fontId="1" fillId="3" borderId="1" xfId="0" applyNumberFormat="1" applyFont="1" applyFill="1" applyBorder="1" applyAlignment="1">
      <alignment vertical="top" wrapText="1"/>
    </xf>
    <xf numFmtId="15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8" fontId="1" fillId="4" borderId="1" xfId="0" applyNumberFormat="1" applyFont="1" applyFill="1" applyBorder="1" applyAlignment="1">
      <alignment vertical="top" wrapText="1"/>
    </xf>
    <xf numFmtId="0" fontId="0" fillId="0" borderId="1" xfId="0" applyBorder="1"/>
    <xf numFmtId="0" fontId="2" fillId="3" borderId="1" xfId="0" applyFont="1" applyFill="1" applyBorder="1" applyAlignment="1">
      <alignment vertical="top" wrapText="1"/>
    </xf>
    <xf numFmtId="8" fontId="2" fillId="3" borderId="1" xfId="0" applyNumberFormat="1" applyFont="1" applyFill="1" applyBorder="1" applyAlignment="1">
      <alignment vertical="top" wrapText="1"/>
    </xf>
    <xf numFmtId="0" fontId="0" fillId="5" borderId="0" xfId="0" applyFill="1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15" fontId="1" fillId="0" borderId="1" xfId="0" applyNumberFormat="1" applyFont="1" applyFill="1" applyBorder="1" applyAlignment="1">
      <alignment vertical="center" wrapText="1"/>
    </xf>
    <xf numFmtId="8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8" fontId="2" fillId="7" borderId="1" xfId="0" applyNumberFormat="1" applyFont="1" applyFill="1" applyBorder="1" applyAlignment="1">
      <alignment vertical="center" wrapText="1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&amp;system=PT&amp;qno=0&amp;s_REPORTNO=')" TargetMode="External"/><Relationship Id="rId2" Type="http://schemas.openxmlformats.org/officeDocument/2006/relationships/hyperlink" Target="javascript:%20fncPopUp('/reports/ExportReportToXL.asp?ExportToExcel=1&amp;PortalVersion=&amp;system=PT&amp;qno=0&amp;s_REPORTNO=')" TargetMode="External"/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&amp;system=PT&amp;qno=0&amp;s_REPORTNO=')" TargetMode="External"/><Relationship Id="rId7" Type="http://schemas.openxmlformats.org/officeDocument/2006/relationships/hyperlink" Target="javascript:%20fncPopUp('/reports/PopUpBuild.asp?PDF=1&amp;portalVersion=1&amp;system=PT&amp;qno=0&amp;s_REPORTNO=&amp;rptno=')" TargetMode="External"/><Relationship Id="rId2" Type="http://schemas.openxmlformats.org/officeDocument/2006/relationships/hyperlink" Target="javascript:%20fncPopUp('/reports/ExportReportToXL.asp?ExportToExcel=1&amp;PortalVersion=&amp;system=PT&amp;qno=0&amp;s_REPORTNO=')" TargetMode="External"/><Relationship Id="rId1" Type="http://schemas.openxmlformats.org/officeDocument/2006/relationships/image" Target="../media/image2.gif"/><Relationship Id="rId6" Type="http://schemas.openxmlformats.org/officeDocument/2006/relationships/hyperlink" Target="javascript:%20fncPopUp('/reports/ExportReportToXL.asp?ExportToExcel=1&amp;portalVersion=1&amp;system=PT&amp;qno=0&amp;s_REPORTNO=&amp;rptno=')" TargetMode="External"/><Relationship Id="rId5" Type="http://schemas.openxmlformats.org/officeDocument/2006/relationships/hyperlink" Target="javascript:%20fncPopUp('/reports/PopUpBuild.asp?PDF=1&amp;portalVersion=1&amp;system=PT&amp;qno=0&amp;s_REPORTNO=&amp;rptno='" TargetMode="External"/><Relationship Id="rId4" Type="http://schemas.openxmlformats.org/officeDocument/2006/relationships/hyperlink" Target="javascript:%20fncPopUp('/reports/ExportReportToXL.asp?ExportToExcel=1&amp;portalVersion=1&amp;system=PT&amp;qno=0&amp;s_REPORTNO=&amp;rptno='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1&amp;system=PT&amp;qno=0&amp;s_REPORTNO=&amp;rptno=')" TargetMode="External"/><Relationship Id="rId2" Type="http://schemas.openxmlformats.org/officeDocument/2006/relationships/hyperlink" Target="javascript:%20fncPopUp('/reports/ExportReportToXL.asp?ExportToExcel=1&amp;portalVersion=1&amp;system=PT&amp;qno=0&amp;s_REPORTNO=&amp;rptno=')" TargetMode="External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&amp;system=PT&amp;qno=0&amp;s_REPORTNO=')" TargetMode="External"/><Relationship Id="rId2" Type="http://schemas.openxmlformats.org/officeDocument/2006/relationships/hyperlink" Target="javascript:%20fncPopUp('/reports/ExportReportToXL.asp?ExportToExcel=1&amp;PortalVersion=&amp;system=PT&amp;qno=0&amp;s_REPORTNO=')" TargetMode="External"/><Relationship Id="rId1" Type="http://schemas.openxmlformats.org/officeDocument/2006/relationships/image" Target="../media/image2.gif"/><Relationship Id="rId5" Type="http://schemas.openxmlformats.org/officeDocument/2006/relationships/hyperlink" Target="javascript:%20fncPopUp('/reports/PopUpBuild.asp?PDF=1&amp;portalVersion=1&amp;system=PT&amp;qno=0&amp;s_REPORTNO=&amp;rptno='" TargetMode="External"/><Relationship Id="rId4" Type="http://schemas.openxmlformats.org/officeDocument/2006/relationships/hyperlink" Target="javascript:%20fncPopUp('/reports/ExportReportToXL.asp?ExportToExcel=1&amp;portalVersion=1&amp;system=PT&amp;qno=0&amp;s_REPORTNO=&amp;rptno='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074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075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3076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3078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3080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3081" name="Picture 9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3082" name="Picture 10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3083" name="Picture 11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084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3077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3079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6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7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55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8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215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9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085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5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0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2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14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5" name="Picture 11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6" name="Picture 12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7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086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0"/>
          <a:ext cx="9525" cy="571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141817</xdr:colOff>
          <xdr:row>0</xdr:row>
          <xdr:rowOff>209550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141817</xdr:colOff>
          <xdr:row>0</xdr:row>
          <xdr:rowOff>209550</xdr:rowOff>
        </xdr:to>
        <xdr:sp macro="" textlink="">
          <xdr:nvSpPr>
            <xdr:cNvPr id="11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141817</xdr:colOff>
          <xdr:row>0</xdr:row>
          <xdr:rowOff>209550</xdr:rowOff>
        </xdr:to>
        <xdr:sp macro="" textlink="">
          <xdr:nvSpPr>
            <xdr:cNvPr id="13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5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6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7" name="Picture 9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8" name="Picture 10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9" name="Picture 11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1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2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3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4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15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6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7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8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9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0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21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2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23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24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25" name="Picture 11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26" name="Picture 12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27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8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9" name="Picture 2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0" name="Picture 2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31" name="Picture 30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33" name="Picture 3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35" name="Picture 3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36" name="Picture 35" descr="http://hsc-infoed12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37" name="Picture 36" descr="http://hsc-infoed12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38" name="Picture 37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9" name="Picture 3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0" name="Picture 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41" name="Picture 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2" name="Picture 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43" name="Picture 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44" name="Picture 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45" name="Picture 9" descr="http://hsc-infoed12.health.unm.edu/pic/transparen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46" name="Picture 10" descr="http://hsc-infoed12.health.unm.edu/pic/transparent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88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47" name="Picture 1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8" name="Picture 1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098" name="Picture 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4099" name="Picture 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100" name="Picture 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4102" name="Picture 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4104" name="Picture 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4105" name="Picture 9" descr="http://hsc-infoed12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4106" name="Picture 10" descr="http://hsc-infoed12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4107" name="Picture 1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108" name="Picture 1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0"/>
          <a:ext cx="9525" cy="571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205317</xdr:colOff>
          <xdr:row>0</xdr:row>
          <xdr:rowOff>209550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5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73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6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7" name="Picture 9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8" name="Picture 10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9" name="Picture 11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1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2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3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4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73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15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6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7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8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9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0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21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2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23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73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24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25" name="Picture 11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26" name="Picture 12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27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8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9" name="Picture 2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0" name="Picture 2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31" name="Picture 30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32" name="Picture 3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33" name="Picture 3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34" name="Picture 33" descr="http://hsc-infoed12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35" name="Picture 34" descr="http://hsc-infoed12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36" name="Picture 35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7" name="Picture 3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8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9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0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41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73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42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43" name="Picture 9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44" name="Picture 10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45" name="Picture 11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6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7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48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9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50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73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51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52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53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54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55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56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57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58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59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73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60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61" name="Picture 11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62" name="Picture 12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63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64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65" name="Picture 6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66" name="Picture 65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67" name="Picture 6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68" name="Picture 67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69" name="Picture 6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70" name="Picture 69" descr="http://hsc-infoed12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71" name="Picture 70" descr="http://hsc-infoed12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72" name="Picture 7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73" name="Picture 7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37"/>
  <sheetViews>
    <sheetView zoomScale="90" zoomScaleNormal="90" workbookViewId="0">
      <selection activeCell="E15" sqref="E15"/>
    </sheetView>
  </sheetViews>
  <sheetFormatPr defaultRowHeight="15" x14ac:dyDescent="0.25"/>
  <cols>
    <col min="1" max="1" width="10.140625" bestFit="1" customWidth="1"/>
    <col min="2" max="2" width="12" customWidth="1"/>
    <col min="5" max="5" width="9.7109375" bestFit="1" customWidth="1"/>
    <col min="6" max="6" width="18.5703125" customWidth="1"/>
    <col min="7" max="7" width="23.7109375" customWidth="1"/>
    <col min="8" max="8" width="10" bestFit="1" customWidth="1"/>
    <col min="9" max="9" width="14.85546875" bestFit="1" customWidth="1"/>
    <col min="10" max="10" width="13.140625" bestFit="1" customWidth="1"/>
    <col min="11" max="11" width="14.85546875" bestFit="1" customWidth="1"/>
    <col min="12" max="12" width="10.28515625" bestFit="1" customWidth="1"/>
    <col min="13" max="13" width="10" bestFit="1" customWidth="1"/>
    <col min="14" max="14" width="11.7109375" customWidth="1"/>
  </cols>
  <sheetData>
    <row r="1" spans="1:14" ht="63" x14ac:dyDescent="0.25">
      <c r="A1" s="1" t="s">
        <v>56</v>
      </c>
      <c r="B1" s="1" t="s">
        <v>105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21" x14ac:dyDescent="0.25">
      <c r="A2" s="2" t="s">
        <v>53</v>
      </c>
      <c r="B2" s="3" t="s">
        <v>106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2">
        <v>40045</v>
      </c>
      <c r="I2" s="4">
        <v>18719</v>
      </c>
      <c r="J2" s="4">
        <v>0</v>
      </c>
      <c r="K2" s="4">
        <v>18719</v>
      </c>
      <c r="L2" s="2">
        <v>40409</v>
      </c>
      <c r="M2" s="3" t="s">
        <v>17</v>
      </c>
      <c r="N2" s="3" t="s">
        <v>18</v>
      </c>
    </row>
    <row r="3" spans="1:14" ht="42" x14ac:dyDescent="0.25">
      <c r="A3" s="5" t="s">
        <v>54</v>
      </c>
      <c r="B3" s="6" t="s">
        <v>106</v>
      </c>
      <c r="C3" s="6" t="s">
        <v>12</v>
      </c>
      <c r="D3" s="6" t="s">
        <v>13</v>
      </c>
      <c r="E3" s="6" t="s">
        <v>19</v>
      </c>
      <c r="F3" s="6" t="s">
        <v>20</v>
      </c>
      <c r="G3" s="6" t="s">
        <v>21</v>
      </c>
      <c r="H3" s="5">
        <v>40026</v>
      </c>
      <c r="I3" s="7">
        <v>9589</v>
      </c>
      <c r="J3" s="7">
        <v>0</v>
      </c>
      <c r="K3" s="7">
        <v>9589</v>
      </c>
      <c r="L3" s="5">
        <v>40390</v>
      </c>
      <c r="M3" s="6" t="s">
        <v>22</v>
      </c>
      <c r="N3" s="6" t="s">
        <v>18</v>
      </c>
    </row>
    <row r="4" spans="1:14" ht="42" x14ac:dyDescent="0.25">
      <c r="A4" s="2" t="s">
        <v>54</v>
      </c>
      <c r="B4" s="3" t="s">
        <v>106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2">
        <v>40391</v>
      </c>
      <c r="I4" s="4">
        <v>69487</v>
      </c>
      <c r="J4" s="4">
        <v>35120</v>
      </c>
      <c r="K4" s="4">
        <v>104607</v>
      </c>
      <c r="L4" s="2">
        <v>40755</v>
      </c>
      <c r="M4" s="3" t="s">
        <v>28</v>
      </c>
      <c r="N4" s="3" t="s">
        <v>18</v>
      </c>
    </row>
    <row r="5" spans="1:14" ht="52.5" x14ac:dyDescent="0.25">
      <c r="A5" s="5" t="s">
        <v>55</v>
      </c>
      <c r="B5" s="6" t="s">
        <v>106</v>
      </c>
      <c r="C5" s="6" t="s">
        <v>29</v>
      </c>
      <c r="D5" s="6" t="s">
        <v>30</v>
      </c>
      <c r="E5" s="6" t="s">
        <v>31</v>
      </c>
      <c r="F5" s="6" t="s">
        <v>32</v>
      </c>
      <c r="G5" s="6" t="s">
        <v>33</v>
      </c>
      <c r="H5" s="5">
        <v>40269</v>
      </c>
      <c r="I5" s="7">
        <v>149271</v>
      </c>
      <c r="J5" s="7">
        <v>75382</v>
      </c>
      <c r="K5" s="7">
        <v>224653</v>
      </c>
      <c r="L5" s="5">
        <v>40633</v>
      </c>
      <c r="M5" s="6" t="s">
        <v>22</v>
      </c>
      <c r="N5" s="6" t="s">
        <v>18</v>
      </c>
    </row>
    <row r="6" spans="1:14" ht="31.5" x14ac:dyDescent="0.25">
      <c r="A6" s="5" t="s">
        <v>55</v>
      </c>
      <c r="B6" s="3" t="s">
        <v>106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2">
        <v>39873</v>
      </c>
      <c r="I6" s="4">
        <v>63445</v>
      </c>
      <c r="J6" s="4">
        <v>31723</v>
      </c>
      <c r="K6" s="4">
        <v>95168</v>
      </c>
      <c r="L6" s="2">
        <v>40237</v>
      </c>
      <c r="M6" s="3" t="s">
        <v>28</v>
      </c>
      <c r="N6" s="3" t="s">
        <v>39</v>
      </c>
    </row>
    <row r="7" spans="1:14" ht="42" x14ac:dyDescent="0.25">
      <c r="A7" s="5" t="s">
        <v>55</v>
      </c>
      <c r="B7" s="6" t="s">
        <v>106</v>
      </c>
      <c r="C7" s="6" t="s">
        <v>12</v>
      </c>
      <c r="D7" s="6" t="s">
        <v>13</v>
      </c>
      <c r="E7" s="6" t="s">
        <v>40</v>
      </c>
      <c r="F7" s="6" t="s">
        <v>20</v>
      </c>
      <c r="G7" s="6" t="s">
        <v>41</v>
      </c>
      <c r="H7" s="5">
        <v>40057</v>
      </c>
      <c r="I7" s="7">
        <v>1408</v>
      </c>
      <c r="J7" s="7">
        <v>0</v>
      </c>
      <c r="K7" s="7">
        <v>1408</v>
      </c>
      <c r="L7" s="5">
        <v>40359</v>
      </c>
      <c r="M7" s="6" t="s">
        <v>22</v>
      </c>
      <c r="N7" s="6" t="s">
        <v>39</v>
      </c>
    </row>
    <row r="8" spans="1:14" ht="42" x14ac:dyDescent="0.25">
      <c r="A8" s="5" t="s">
        <v>55</v>
      </c>
      <c r="B8" s="3" t="s">
        <v>106</v>
      </c>
      <c r="C8" s="3" t="s">
        <v>12</v>
      </c>
      <c r="D8" s="3" t="s">
        <v>13</v>
      </c>
      <c r="E8" s="3" t="s">
        <v>42</v>
      </c>
      <c r="F8" s="3" t="s">
        <v>20</v>
      </c>
      <c r="G8" s="3" t="s">
        <v>43</v>
      </c>
      <c r="H8" s="2">
        <v>40057</v>
      </c>
      <c r="I8" s="4">
        <v>21478</v>
      </c>
      <c r="J8" s="4">
        <v>0</v>
      </c>
      <c r="K8" s="4">
        <v>21478</v>
      </c>
      <c r="L8" s="2">
        <v>40421</v>
      </c>
      <c r="M8" s="3" t="s">
        <v>22</v>
      </c>
      <c r="N8" s="3" t="s">
        <v>39</v>
      </c>
    </row>
    <row r="9" spans="1:14" ht="31.5" x14ac:dyDescent="0.25">
      <c r="A9" s="5" t="s">
        <v>55</v>
      </c>
      <c r="B9" s="6" t="s">
        <v>106</v>
      </c>
      <c r="C9" s="6" t="s">
        <v>44</v>
      </c>
      <c r="D9" s="6" t="s">
        <v>45</v>
      </c>
      <c r="E9" s="6" t="s">
        <v>46</v>
      </c>
      <c r="F9" s="6" t="s">
        <v>47</v>
      </c>
      <c r="G9" s="6" t="s">
        <v>93</v>
      </c>
      <c r="H9" s="5">
        <v>40179</v>
      </c>
      <c r="I9" s="7">
        <v>1518851</v>
      </c>
      <c r="J9" s="7">
        <v>142989</v>
      </c>
      <c r="K9" s="7">
        <v>1661840</v>
      </c>
      <c r="L9" s="5">
        <v>40543</v>
      </c>
      <c r="M9" s="6" t="s">
        <v>22</v>
      </c>
      <c r="N9" s="6" t="s">
        <v>18</v>
      </c>
    </row>
    <row r="10" spans="1:14" ht="21" x14ac:dyDescent="0.25">
      <c r="A10" s="5" t="s">
        <v>55</v>
      </c>
      <c r="B10" s="3" t="s">
        <v>106</v>
      </c>
      <c r="C10" s="3" t="s">
        <v>48</v>
      </c>
      <c r="D10" s="3" t="s">
        <v>49</v>
      </c>
      <c r="E10" s="3" t="s">
        <v>50</v>
      </c>
      <c r="F10" s="3" t="s">
        <v>51</v>
      </c>
      <c r="G10" s="3" t="s">
        <v>52</v>
      </c>
      <c r="H10" s="2">
        <v>39995</v>
      </c>
      <c r="I10" s="4">
        <v>8439</v>
      </c>
      <c r="J10" s="4">
        <v>0</v>
      </c>
      <c r="K10" s="4">
        <v>8439</v>
      </c>
      <c r="L10" s="2">
        <v>40359</v>
      </c>
      <c r="M10" s="3" t="s">
        <v>22</v>
      </c>
      <c r="N10" s="3" t="s">
        <v>18</v>
      </c>
    </row>
    <row r="11" spans="1:14" ht="31.5" x14ac:dyDescent="0.25">
      <c r="A11" s="5" t="s">
        <v>77</v>
      </c>
      <c r="B11" s="6" t="s">
        <v>106</v>
      </c>
      <c r="C11" s="6" t="s">
        <v>94</v>
      </c>
      <c r="D11" s="6" t="s">
        <v>95</v>
      </c>
      <c r="E11" s="6" t="s">
        <v>57</v>
      </c>
      <c r="F11" s="6" t="s">
        <v>58</v>
      </c>
      <c r="G11" s="6" t="s">
        <v>59</v>
      </c>
      <c r="H11" s="5">
        <v>40179</v>
      </c>
      <c r="I11" s="7">
        <v>370000</v>
      </c>
      <c r="J11" s="7">
        <v>0</v>
      </c>
      <c r="K11" s="7">
        <v>370000</v>
      </c>
      <c r="L11" s="5">
        <v>40543</v>
      </c>
      <c r="M11" s="6" t="s">
        <v>22</v>
      </c>
      <c r="N11" s="6" t="s">
        <v>18</v>
      </c>
    </row>
    <row r="12" spans="1:14" ht="21" x14ac:dyDescent="0.25">
      <c r="A12" s="2" t="s">
        <v>78</v>
      </c>
      <c r="B12" s="3" t="s">
        <v>106</v>
      </c>
      <c r="C12" s="3" t="s">
        <v>12</v>
      </c>
      <c r="D12" s="3" t="s">
        <v>13</v>
      </c>
      <c r="E12" s="3" t="s">
        <v>60</v>
      </c>
      <c r="F12" s="3" t="s">
        <v>61</v>
      </c>
      <c r="G12" s="3" t="s">
        <v>62</v>
      </c>
      <c r="H12" s="2">
        <v>40391</v>
      </c>
      <c r="I12" s="4">
        <v>100000</v>
      </c>
      <c r="J12" s="4">
        <v>0</v>
      </c>
      <c r="K12" s="4">
        <v>100000</v>
      </c>
      <c r="L12" s="2">
        <v>40755</v>
      </c>
      <c r="M12" s="3" t="s">
        <v>22</v>
      </c>
      <c r="N12" s="3" t="s">
        <v>18</v>
      </c>
    </row>
    <row r="13" spans="1:14" ht="42" x14ac:dyDescent="0.25">
      <c r="A13" s="2" t="s">
        <v>78</v>
      </c>
      <c r="B13" s="6" t="s">
        <v>106</v>
      </c>
      <c r="C13" s="6" t="s">
        <v>44</v>
      </c>
      <c r="D13" s="6" t="s">
        <v>45</v>
      </c>
      <c r="E13" s="6" t="s">
        <v>63</v>
      </c>
      <c r="F13" s="6" t="s">
        <v>20</v>
      </c>
      <c r="G13" s="6" t="s">
        <v>64</v>
      </c>
      <c r="H13" s="5">
        <v>40360</v>
      </c>
      <c r="I13" s="7">
        <v>100000</v>
      </c>
      <c r="J13" s="7">
        <v>0</v>
      </c>
      <c r="K13" s="7">
        <v>100000</v>
      </c>
      <c r="L13" s="5">
        <v>40724</v>
      </c>
      <c r="M13" s="6" t="s">
        <v>22</v>
      </c>
      <c r="N13" s="6" t="s">
        <v>18</v>
      </c>
    </row>
    <row r="14" spans="1:14" ht="31.5" x14ac:dyDescent="0.25">
      <c r="A14" s="2" t="s">
        <v>79</v>
      </c>
      <c r="B14" s="3" t="s">
        <v>106</v>
      </c>
      <c r="C14" s="3" t="s">
        <v>44</v>
      </c>
      <c r="D14" s="3" t="s">
        <v>45</v>
      </c>
      <c r="E14" s="3" t="s">
        <v>65</v>
      </c>
      <c r="F14" s="3" t="s">
        <v>66</v>
      </c>
      <c r="G14" s="3" t="s">
        <v>67</v>
      </c>
      <c r="H14" s="2">
        <v>40179</v>
      </c>
      <c r="I14" s="4">
        <v>75798</v>
      </c>
      <c r="J14" s="4">
        <v>0</v>
      </c>
      <c r="K14" s="4">
        <v>75798</v>
      </c>
      <c r="L14" s="2">
        <v>40359</v>
      </c>
      <c r="M14" s="3" t="s">
        <v>22</v>
      </c>
      <c r="N14" s="3" t="s">
        <v>18</v>
      </c>
    </row>
    <row r="15" spans="1:14" ht="42" x14ac:dyDescent="0.25">
      <c r="A15" s="2" t="s">
        <v>79</v>
      </c>
      <c r="B15" s="6" t="s">
        <v>106</v>
      </c>
      <c r="C15" s="6" t="s">
        <v>12</v>
      </c>
      <c r="D15" s="6" t="s">
        <v>13</v>
      </c>
      <c r="E15" s="6" t="s">
        <v>68</v>
      </c>
      <c r="F15" s="6" t="s">
        <v>61</v>
      </c>
      <c r="G15" s="6" t="s">
        <v>69</v>
      </c>
      <c r="H15" s="5">
        <v>40269</v>
      </c>
      <c r="I15" s="7">
        <v>10000</v>
      </c>
      <c r="J15" s="7">
        <v>0</v>
      </c>
      <c r="K15" s="7">
        <v>10000</v>
      </c>
      <c r="L15" s="5">
        <v>40633</v>
      </c>
      <c r="M15" s="6" t="s">
        <v>22</v>
      </c>
      <c r="N15" s="6" t="s">
        <v>18</v>
      </c>
    </row>
    <row r="16" spans="1:14" ht="52.5" x14ac:dyDescent="0.25">
      <c r="A16" s="2" t="s">
        <v>79</v>
      </c>
      <c r="B16" s="3" t="s">
        <v>106</v>
      </c>
      <c r="C16" s="3" t="s">
        <v>70</v>
      </c>
      <c r="D16" s="3" t="s">
        <v>71</v>
      </c>
      <c r="E16" s="3" t="s">
        <v>72</v>
      </c>
      <c r="F16" s="3" t="s">
        <v>20</v>
      </c>
      <c r="G16" s="3" t="s">
        <v>73</v>
      </c>
      <c r="H16" s="2">
        <v>40360</v>
      </c>
      <c r="I16" s="4">
        <v>382057</v>
      </c>
      <c r="J16" s="4">
        <v>84619</v>
      </c>
      <c r="K16" s="4">
        <v>466676</v>
      </c>
      <c r="L16" s="2">
        <v>40724</v>
      </c>
      <c r="M16" s="3" t="s">
        <v>22</v>
      </c>
      <c r="N16" s="3" t="s">
        <v>18</v>
      </c>
    </row>
    <row r="17" spans="1:14" ht="31.5" x14ac:dyDescent="0.25">
      <c r="A17" s="2" t="s">
        <v>79</v>
      </c>
      <c r="B17" s="6" t="s">
        <v>106</v>
      </c>
      <c r="C17" s="6" t="s">
        <v>96</v>
      </c>
      <c r="D17" s="6" t="s">
        <v>97</v>
      </c>
      <c r="E17" s="6" t="s">
        <v>98</v>
      </c>
      <c r="F17" s="6" t="s">
        <v>99</v>
      </c>
      <c r="G17" s="6" t="s">
        <v>100</v>
      </c>
      <c r="H17" s="5">
        <v>40179</v>
      </c>
      <c r="I17" s="7">
        <v>26415</v>
      </c>
      <c r="J17" s="7">
        <v>2113</v>
      </c>
      <c r="K17" s="7">
        <v>28528</v>
      </c>
      <c r="L17" s="5">
        <v>40421</v>
      </c>
      <c r="M17" s="6" t="s">
        <v>28</v>
      </c>
      <c r="N17" s="6" t="s">
        <v>18</v>
      </c>
    </row>
    <row r="18" spans="1:14" ht="31.5" x14ac:dyDescent="0.25">
      <c r="A18" s="2" t="s">
        <v>79</v>
      </c>
      <c r="B18" s="3" t="s">
        <v>106</v>
      </c>
      <c r="C18" s="3" t="s">
        <v>96</v>
      </c>
      <c r="D18" s="3" t="s">
        <v>97</v>
      </c>
      <c r="E18" s="3" t="s">
        <v>101</v>
      </c>
      <c r="F18" s="3" t="s">
        <v>99</v>
      </c>
      <c r="G18" s="3" t="s">
        <v>100</v>
      </c>
      <c r="H18" s="2">
        <v>40422</v>
      </c>
      <c r="I18" s="4">
        <v>40489</v>
      </c>
      <c r="J18" s="4">
        <v>3239</v>
      </c>
      <c r="K18" s="4">
        <v>43728</v>
      </c>
      <c r="L18" s="2">
        <v>40786</v>
      </c>
      <c r="M18" s="3" t="s">
        <v>28</v>
      </c>
      <c r="N18" s="3" t="s">
        <v>18</v>
      </c>
    </row>
    <row r="19" spans="1:14" ht="31.5" x14ac:dyDescent="0.25">
      <c r="A19" s="2" t="s">
        <v>79</v>
      </c>
      <c r="B19" s="6" t="s">
        <v>106</v>
      </c>
      <c r="C19" s="6" t="s">
        <v>96</v>
      </c>
      <c r="D19" s="6" t="s">
        <v>97</v>
      </c>
      <c r="E19" s="6" t="s">
        <v>102</v>
      </c>
      <c r="F19" s="6" t="s">
        <v>99</v>
      </c>
      <c r="G19" s="6" t="s">
        <v>100</v>
      </c>
      <c r="H19" s="5">
        <v>40787</v>
      </c>
      <c r="I19" s="7">
        <v>13639</v>
      </c>
      <c r="J19" s="7">
        <v>1091</v>
      </c>
      <c r="K19" s="7">
        <v>14730</v>
      </c>
      <c r="L19" s="5">
        <v>40908</v>
      </c>
      <c r="M19" s="6" t="s">
        <v>28</v>
      </c>
      <c r="N19" s="6" t="s">
        <v>18</v>
      </c>
    </row>
    <row r="20" spans="1:14" ht="31.5" x14ac:dyDescent="0.25">
      <c r="A20" s="2" t="s">
        <v>79</v>
      </c>
      <c r="B20" s="3" t="s">
        <v>106</v>
      </c>
      <c r="C20" s="3" t="s">
        <v>34</v>
      </c>
      <c r="D20" s="3" t="s">
        <v>35</v>
      </c>
      <c r="E20" s="3" t="s">
        <v>74</v>
      </c>
      <c r="F20" s="3" t="s">
        <v>37</v>
      </c>
      <c r="G20" s="3" t="s">
        <v>38</v>
      </c>
      <c r="H20" s="2">
        <v>39873</v>
      </c>
      <c r="I20" s="4">
        <v>17422</v>
      </c>
      <c r="J20" s="4">
        <v>8711</v>
      </c>
      <c r="K20" s="4">
        <v>26133</v>
      </c>
      <c r="L20" s="2">
        <v>40237</v>
      </c>
      <c r="M20" s="3" t="s">
        <v>28</v>
      </c>
      <c r="N20" s="3" t="s">
        <v>39</v>
      </c>
    </row>
    <row r="21" spans="1:14" ht="31.5" x14ac:dyDescent="0.25">
      <c r="A21" s="2" t="s">
        <v>79</v>
      </c>
      <c r="B21" s="6" t="s">
        <v>106</v>
      </c>
      <c r="C21" s="6" t="s">
        <v>29</v>
      </c>
      <c r="D21" s="6" t="s">
        <v>30</v>
      </c>
      <c r="E21" s="6" t="s">
        <v>75</v>
      </c>
      <c r="F21" s="6" t="s">
        <v>66</v>
      </c>
      <c r="G21" s="6" t="s">
        <v>76</v>
      </c>
      <c r="H21" s="5">
        <v>40269</v>
      </c>
      <c r="I21" s="7">
        <v>34000</v>
      </c>
      <c r="J21" s="7">
        <v>0</v>
      </c>
      <c r="K21" s="7">
        <v>34000</v>
      </c>
      <c r="L21" s="5">
        <v>40359</v>
      </c>
      <c r="M21" s="6" t="s">
        <v>22</v>
      </c>
      <c r="N21" s="6" t="s">
        <v>18</v>
      </c>
    </row>
    <row r="22" spans="1:14" ht="42" x14ac:dyDescent="0.25">
      <c r="A22" s="2" t="s">
        <v>103</v>
      </c>
      <c r="B22" s="3" t="s">
        <v>106</v>
      </c>
      <c r="C22" s="3" t="s">
        <v>70</v>
      </c>
      <c r="D22" s="3" t="s">
        <v>71</v>
      </c>
      <c r="E22" s="3" t="s">
        <v>80</v>
      </c>
      <c r="F22" s="3" t="s">
        <v>81</v>
      </c>
      <c r="G22" s="3" t="s">
        <v>82</v>
      </c>
      <c r="H22" s="2">
        <v>40360</v>
      </c>
      <c r="I22" s="4">
        <v>12400</v>
      </c>
      <c r="J22" s="4">
        <v>6262</v>
      </c>
      <c r="K22" s="4">
        <v>18662</v>
      </c>
      <c r="L22" s="2">
        <v>40724</v>
      </c>
      <c r="M22" s="3" t="s">
        <v>28</v>
      </c>
      <c r="N22" s="3" t="s">
        <v>18</v>
      </c>
    </row>
    <row r="23" spans="1:14" ht="21" x14ac:dyDescent="0.25">
      <c r="A23" s="2" t="s">
        <v>103</v>
      </c>
      <c r="B23" s="6" t="s">
        <v>106</v>
      </c>
      <c r="C23" s="6" t="s">
        <v>29</v>
      </c>
      <c r="D23" s="6" t="s">
        <v>30</v>
      </c>
      <c r="E23" s="6" t="s">
        <v>83</v>
      </c>
      <c r="F23" s="6" t="s">
        <v>84</v>
      </c>
      <c r="G23" s="6" t="s">
        <v>85</v>
      </c>
      <c r="H23" s="5">
        <v>40238</v>
      </c>
      <c r="I23" s="7">
        <v>7500</v>
      </c>
      <c r="J23" s="7">
        <v>0</v>
      </c>
      <c r="K23" s="7">
        <v>7500</v>
      </c>
      <c r="L23" s="5">
        <v>40602</v>
      </c>
      <c r="M23" s="6" t="s">
        <v>22</v>
      </c>
      <c r="N23" s="6" t="s">
        <v>18</v>
      </c>
    </row>
    <row r="24" spans="1:14" ht="31.5" x14ac:dyDescent="0.25">
      <c r="A24" s="2" t="s">
        <v>104</v>
      </c>
      <c r="B24" s="3" t="s">
        <v>106</v>
      </c>
      <c r="C24" s="3" t="s">
        <v>34</v>
      </c>
      <c r="D24" s="3" t="s">
        <v>35</v>
      </c>
      <c r="E24" s="3" t="s">
        <v>86</v>
      </c>
      <c r="F24" s="3" t="s">
        <v>37</v>
      </c>
      <c r="G24" s="3" t="s">
        <v>38</v>
      </c>
      <c r="H24" s="2">
        <v>40238</v>
      </c>
      <c r="I24" s="4">
        <v>40549</v>
      </c>
      <c r="J24" s="4">
        <v>20275</v>
      </c>
      <c r="K24" s="4">
        <v>60824</v>
      </c>
      <c r="L24" s="2">
        <v>40602</v>
      </c>
      <c r="M24" s="3" t="s">
        <v>28</v>
      </c>
      <c r="N24" s="3" t="s">
        <v>87</v>
      </c>
    </row>
    <row r="25" spans="1:14" ht="21" x14ac:dyDescent="0.25">
      <c r="A25" s="2" t="s">
        <v>104</v>
      </c>
      <c r="B25" s="6" t="s">
        <v>106</v>
      </c>
      <c r="C25" s="6" t="s">
        <v>12</v>
      </c>
      <c r="D25" s="6" t="s">
        <v>13</v>
      </c>
      <c r="E25" s="6" t="s">
        <v>88</v>
      </c>
      <c r="F25" s="6" t="s">
        <v>89</v>
      </c>
      <c r="G25" s="6" t="s">
        <v>90</v>
      </c>
      <c r="H25" s="5">
        <v>40360</v>
      </c>
      <c r="I25" s="7">
        <v>117593</v>
      </c>
      <c r="J25" s="7">
        <v>9407</v>
      </c>
      <c r="K25" s="7">
        <v>127000</v>
      </c>
      <c r="L25" s="5">
        <v>40724</v>
      </c>
      <c r="M25" s="6" t="s">
        <v>17</v>
      </c>
      <c r="N25" s="6" t="s">
        <v>87</v>
      </c>
    </row>
    <row r="26" spans="1:14" ht="31.5" x14ac:dyDescent="0.25">
      <c r="A26" s="2" t="s">
        <v>104</v>
      </c>
      <c r="B26" s="3" t="s">
        <v>106</v>
      </c>
      <c r="C26" s="3" t="s">
        <v>12</v>
      </c>
      <c r="D26" s="3" t="s">
        <v>13</v>
      </c>
      <c r="E26" s="3" t="s">
        <v>91</v>
      </c>
      <c r="F26" s="3" t="s">
        <v>89</v>
      </c>
      <c r="G26" s="3" t="s">
        <v>92</v>
      </c>
      <c r="H26" s="2">
        <v>40360</v>
      </c>
      <c r="I26" s="4">
        <v>40000</v>
      </c>
      <c r="J26" s="4">
        <v>0</v>
      </c>
      <c r="K26" s="4">
        <v>40000</v>
      </c>
      <c r="L26" s="2">
        <v>40724</v>
      </c>
      <c r="M26" s="3" t="s">
        <v>17</v>
      </c>
      <c r="N26" s="3" t="s">
        <v>87</v>
      </c>
    </row>
    <row r="27" spans="1:14" ht="31.5" x14ac:dyDescent="0.25">
      <c r="A27" s="5" t="s">
        <v>128</v>
      </c>
      <c r="B27" s="6" t="s">
        <v>106</v>
      </c>
      <c r="C27" s="6" t="s">
        <v>44</v>
      </c>
      <c r="D27" s="6" t="s">
        <v>45</v>
      </c>
      <c r="E27" s="6" t="s">
        <v>107</v>
      </c>
      <c r="F27" s="6" t="s">
        <v>108</v>
      </c>
      <c r="G27" s="6" t="s">
        <v>109</v>
      </c>
      <c r="H27" s="5">
        <v>40269</v>
      </c>
      <c r="I27" s="7">
        <v>25974</v>
      </c>
      <c r="J27" s="7">
        <v>14026</v>
      </c>
      <c r="K27" s="7">
        <v>40000</v>
      </c>
      <c r="L27" s="5">
        <v>40633</v>
      </c>
      <c r="M27" s="6" t="s">
        <v>17</v>
      </c>
      <c r="N27" s="6" t="s">
        <v>18</v>
      </c>
    </row>
    <row r="28" spans="1:14" ht="31.5" x14ac:dyDescent="0.25">
      <c r="A28" s="5" t="s">
        <v>128</v>
      </c>
      <c r="B28" s="3" t="s">
        <v>106</v>
      </c>
      <c r="C28" s="3" t="s">
        <v>12</v>
      </c>
      <c r="D28" s="3" t="s">
        <v>13</v>
      </c>
      <c r="E28" s="3" t="s">
        <v>110</v>
      </c>
      <c r="F28" s="3" t="s">
        <v>111</v>
      </c>
      <c r="G28" s="3" t="s">
        <v>16</v>
      </c>
      <c r="H28" s="2">
        <v>40360</v>
      </c>
      <c r="I28" s="4">
        <v>50232</v>
      </c>
      <c r="J28" s="4">
        <v>0</v>
      </c>
      <c r="K28" s="4">
        <v>50232</v>
      </c>
      <c r="L28" s="2">
        <v>40724</v>
      </c>
      <c r="M28" s="3" t="s">
        <v>17</v>
      </c>
      <c r="N28" s="3" t="s">
        <v>87</v>
      </c>
    </row>
    <row r="29" spans="1:14" ht="42" x14ac:dyDescent="0.25">
      <c r="A29" s="5" t="s">
        <v>128</v>
      </c>
      <c r="B29" s="6" t="s">
        <v>106</v>
      </c>
      <c r="C29" s="6" t="s">
        <v>44</v>
      </c>
      <c r="D29" s="6" t="s">
        <v>45</v>
      </c>
      <c r="E29" s="6" t="s">
        <v>112</v>
      </c>
      <c r="F29" s="6" t="s">
        <v>20</v>
      </c>
      <c r="G29" s="6" t="s">
        <v>113</v>
      </c>
      <c r="H29" s="5">
        <v>40360</v>
      </c>
      <c r="I29" s="7">
        <v>90000</v>
      </c>
      <c r="J29" s="7">
        <v>0</v>
      </c>
      <c r="K29" s="7">
        <v>90000</v>
      </c>
      <c r="L29" s="5">
        <v>40724</v>
      </c>
      <c r="M29" s="6" t="s">
        <v>22</v>
      </c>
      <c r="N29" s="6" t="s">
        <v>87</v>
      </c>
    </row>
    <row r="30" spans="1:14" ht="31.5" x14ac:dyDescent="0.25">
      <c r="A30" s="2" t="s">
        <v>129</v>
      </c>
      <c r="B30" s="3" t="s">
        <v>106</v>
      </c>
      <c r="C30" s="3" t="s">
        <v>44</v>
      </c>
      <c r="D30" s="3" t="s">
        <v>45</v>
      </c>
      <c r="E30" s="3" t="s">
        <v>114</v>
      </c>
      <c r="F30" s="3" t="s">
        <v>66</v>
      </c>
      <c r="G30" s="3" t="s">
        <v>67</v>
      </c>
      <c r="H30" s="2">
        <v>40360</v>
      </c>
      <c r="I30" s="4">
        <v>70265</v>
      </c>
      <c r="J30" s="4">
        <v>0</v>
      </c>
      <c r="K30" s="4">
        <v>70265</v>
      </c>
      <c r="L30" s="2">
        <v>40724</v>
      </c>
      <c r="M30" s="3" t="s">
        <v>22</v>
      </c>
      <c r="N30" s="3" t="s">
        <v>18</v>
      </c>
    </row>
    <row r="31" spans="1:14" ht="42" x14ac:dyDescent="0.25">
      <c r="A31" s="5" t="s">
        <v>130</v>
      </c>
      <c r="B31" s="6" t="s">
        <v>106</v>
      </c>
      <c r="C31" s="6" t="s">
        <v>44</v>
      </c>
      <c r="D31" s="6" t="s">
        <v>45</v>
      </c>
      <c r="E31" s="6" t="s">
        <v>115</v>
      </c>
      <c r="F31" s="6" t="s">
        <v>20</v>
      </c>
      <c r="G31" s="6" t="s">
        <v>116</v>
      </c>
      <c r="H31" s="5">
        <v>40360</v>
      </c>
      <c r="I31" s="7">
        <v>0</v>
      </c>
      <c r="J31" s="7">
        <v>0</v>
      </c>
      <c r="K31" s="7">
        <v>0</v>
      </c>
      <c r="L31" s="5">
        <v>40724</v>
      </c>
      <c r="M31" s="6" t="s">
        <v>22</v>
      </c>
      <c r="N31" s="6" t="s">
        <v>18</v>
      </c>
    </row>
    <row r="32" spans="1:14" ht="42" x14ac:dyDescent="0.25">
      <c r="A32" s="5" t="s">
        <v>130</v>
      </c>
      <c r="B32" s="3" t="s">
        <v>106</v>
      </c>
      <c r="C32" s="3" t="s">
        <v>44</v>
      </c>
      <c r="D32" s="3" t="s">
        <v>45</v>
      </c>
      <c r="E32" s="3" t="s">
        <v>117</v>
      </c>
      <c r="F32" s="3" t="s">
        <v>20</v>
      </c>
      <c r="G32" s="3" t="s">
        <v>118</v>
      </c>
      <c r="H32" s="2">
        <v>40360</v>
      </c>
      <c r="I32" s="4">
        <v>98000</v>
      </c>
      <c r="J32" s="4">
        <v>0</v>
      </c>
      <c r="K32" s="4">
        <v>98000</v>
      </c>
      <c r="L32" s="2">
        <v>40724</v>
      </c>
      <c r="M32" s="3" t="s">
        <v>22</v>
      </c>
      <c r="N32" s="3" t="s">
        <v>18</v>
      </c>
    </row>
    <row r="33" spans="1:14" ht="42" x14ac:dyDescent="0.25">
      <c r="A33" s="5" t="s">
        <v>130</v>
      </c>
      <c r="B33" s="6" t="s">
        <v>106</v>
      </c>
      <c r="C33" s="6" t="s">
        <v>44</v>
      </c>
      <c r="D33" s="6" t="s">
        <v>45</v>
      </c>
      <c r="E33" s="6" t="s">
        <v>119</v>
      </c>
      <c r="F33" s="6" t="s">
        <v>20</v>
      </c>
      <c r="G33" s="6" t="s">
        <v>120</v>
      </c>
      <c r="H33" s="5">
        <v>40360</v>
      </c>
      <c r="I33" s="7">
        <v>600000</v>
      </c>
      <c r="J33" s="7">
        <v>0</v>
      </c>
      <c r="K33" s="7">
        <v>600000</v>
      </c>
      <c r="L33" s="5">
        <v>40724</v>
      </c>
      <c r="M33" s="6" t="s">
        <v>22</v>
      </c>
      <c r="N33" s="6" t="s">
        <v>18</v>
      </c>
    </row>
    <row r="34" spans="1:14" ht="42" x14ac:dyDescent="0.25">
      <c r="A34" s="5" t="s">
        <v>130</v>
      </c>
      <c r="B34" s="3" t="s">
        <v>106</v>
      </c>
      <c r="C34" s="3" t="s">
        <v>44</v>
      </c>
      <c r="D34" s="3" t="s">
        <v>45</v>
      </c>
      <c r="E34" s="3" t="s">
        <v>121</v>
      </c>
      <c r="F34" s="3" t="s">
        <v>20</v>
      </c>
      <c r="G34" s="3" t="s">
        <v>122</v>
      </c>
      <c r="H34" s="2">
        <v>40360</v>
      </c>
      <c r="I34" s="4">
        <v>0</v>
      </c>
      <c r="J34" s="4">
        <v>0</v>
      </c>
      <c r="K34" s="4">
        <v>0</v>
      </c>
      <c r="L34" s="2">
        <v>40724</v>
      </c>
      <c r="M34" s="3" t="s">
        <v>22</v>
      </c>
      <c r="N34" s="3" t="s">
        <v>18</v>
      </c>
    </row>
    <row r="35" spans="1:14" ht="31.5" x14ac:dyDescent="0.25">
      <c r="A35" s="5" t="s">
        <v>130</v>
      </c>
      <c r="B35" s="6" t="s">
        <v>106</v>
      </c>
      <c r="C35" s="6" t="s">
        <v>123</v>
      </c>
      <c r="D35" s="6" t="s">
        <v>124</v>
      </c>
      <c r="E35" s="6" t="s">
        <v>125</v>
      </c>
      <c r="F35" s="6" t="s">
        <v>126</v>
      </c>
      <c r="G35" s="6" t="s">
        <v>127</v>
      </c>
      <c r="H35" s="5">
        <v>40360</v>
      </c>
      <c r="I35" s="7">
        <v>799385</v>
      </c>
      <c r="J35" s="7">
        <v>0</v>
      </c>
      <c r="K35" s="7">
        <v>799385</v>
      </c>
      <c r="L35" s="5">
        <v>40724</v>
      </c>
      <c r="M35" s="6" t="s">
        <v>22</v>
      </c>
      <c r="N35" s="6" t="s">
        <v>18</v>
      </c>
    </row>
    <row r="36" spans="1:14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s="9">
        <v>34</v>
      </c>
      <c r="B37" s="9">
        <v>34</v>
      </c>
      <c r="C37" s="9">
        <v>34</v>
      </c>
      <c r="D37" s="9">
        <v>34</v>
      </c>
      <c r="E37" s="9">
        <v>34</v>
      </c>
      <c r="F37" s="9">
        <v>34</v>
      </c>
      <c r="G37" s="9">
        <v>34</v>
      </c>
      <c r="H37" s="9">
        <v>34</v>
      </c>
      <c r="I37" s="10">
        <v>4982405</v>
      </c>
      <c r="J37" s="10">
        <v>434957</v>
      </c>
      <c r="K37" s="10">
        <v>5417362</v>
      </c>
      <c r="L37" s="9">
        <v>34</v>
      </c>
      <c r="M37" s="9">
        <v>34</v>
      </c>
      <c r="N37" s="9">
        <v>34</v>
      </c>
    </row>
  </sheetData>
  <autoFilter ref="A1:N37"/>
  <pageMargins left="0.7" right="0.7" top="0.75" bottom="0.75" header="0.3" footer="0.3"/>
  <pageSetup scale="65" orientation="landscape" r:id="rId1"/>
  <headerFooter>
    <oddHeader>&amp;CCollege of Nursing
FY10 YTD Submissions</oddHeader>
  </headerFooter>
  <drawing r:id="rId2"/>
  <legacyDrawing r:id="rId3"/>
  <controls>
    <mc:AlternateContent xmlns:mc="http://schemas.openxmlformats.org/markup-compatibility/2006">
      <mc:Choice Requires="x14">
        <control shapeId="13" r:id="rId4" name="Control 3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142875</xdr:colOff>
                <xdr:row>0</xdr:row>
                <xdr:rowOff>209550</xdr:rowOff>
              </to>
            </anchor>
          </controlPr>
        </control>
      </mc:Choice>
      <mc:Fallback>
        <control shapeId="3075" r:id="rId4" name="Control 3"/>
      </mc:Fallback>
    </mc:AlternateContent>
    <mc:AlternateContent xmlns:mc="http://schemas.openxmlformats.org/markup-compatibility/2006">
      <mc:Choice Requires="x14">
        <control shapeId="3073" r:id="rId6" name="Control 1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142875</xdr:colOff>
                <xdr:row>0</xdr:row>
                <xdr:rowOff>209550</xdr:rowOff>
              </to>
            </anchor>
          </controlPr>
        </control>
      </mc:Choice>
      <mc:Fallback>
        <control shapeId="3073" r:id="rId6" name="Control 1"/>
      </mc:Fallback>
    </mc:AlternateContent>
    <mc:AlternateContent xmlns:mc="http://schemas.openxmlformats.org/markup-compatibility/2006">
      <mc:Choice Requires="x14">
        <control shapeId="11" r:id="rId7" name="Control 2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142875</xdr:colOff>
                <xdr:row>0</xdr:row>
                <xdr:rowOff>209550</xdr:rowOff>
              </to>
            </anchor>
          </controlPr>
        </control>
      </mc:Choice>
      <mc:Fallback>
        <control shapeId="3074" r:id="rId7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D12" sqref="D12"/>
    </sheetView>
  </sheetViews>
  <sheetFormatPr defaultRowHeight="15" x14ac:dyDescent="0.25"/>
  <cols>
    <col min="1" max="1" width="11.28515625" style="11" customWidth="1"/>
    <col min="2" max="2" width="13" style="11" customWidth="1"/>
    <col min="3" max="4" width="9.140625" style="11"/>
    <col min="5" max="5" width="12.140625" style="11" customWidth="1"/>
    <col min="6" max="6" width="14.140625" style="11" customWidth="1"/>
    <col min="7" max="7" width="15" style="11" customWidth="1"/>
    <col min="8" max="8" width="10.140625" style="11" bestFit="1" customWidth="1"/>
    <col min="9" max="10" width="13.140625" style="11" bestFit="1" customWidth="1"/>
    <col min="11" max="11" width="14.85546875" style="11" bestFit="1" customWidth="1"/>
    <col min="12" max="12" width="10.140625" style="11" bestFit="1" customWidth="1"/>
    <col min="13" max="13" width="10" style="11" bestFit="1" customWidth="1"/>
    <col min="14" max="16384" width="9.140625" style="11"/>
  </cols>
  <sheetData>
    <row r="1" spans="1:13" ht="63" x14ac:dyDescent="0.25">
      <c r="A1" s="19" t="s">
        <v>56</v>
      </c>
      <c r="B1" s="19" t="s">
        <v>105</v>
      </c>
      <c r="C1" s="19" t="s">
        <v>0</v>
      </c>
      <c r="D1" s="19" t="s">
        <v>1</v>
      </c>
      <c r="E1" s="19" t="s">
        <v>2</v>
      </c>
      <c r="F1" s="19" t="s">
        <v>3</v>
      </c>
      <c r="G1" s="19" t="s">
        <v>4</v>
      </c>
      <c r="H1" s="19" t="s">
        <v>5</v>
      </c>
      <c r="I1" s="19" t="s">
        <v>131</v>
      </c>
      <c r="J1" s="19" t="s">
        <v>132</v>
      </c>
      <c r="K1" s="19" t="s">
        <v>8</v>
      </c>
      <c r="L1" s="19" t="s">
        <v>9</v>
      </c>
      <c r="M1" s="19" t="s">
        <v>10</v>
      </c>
    </row>
    <row r="2" spans="1:13" ht="31.5" x14ac:dyDescent="0.25">
      <c r="A2" s="15">
        <v>41457</v>
      </c>
      <c r="B2" s="13" t="s">
        <v>106</v>
      </c>
      <c r="C2" s="13" t="s">
        <v>96</v>
      </c>
      <c r="D2" s="13" t="s">
        <v>97</v>
      </c>
      <c r="E2" s="13" t="s">
        <v>138</v>
      </c>
      <c r="F2" s="13" t="s">
        <v>139</v>
      </c>
      <c r="G2" s="13" t="s">
        <v>140</v>
      </c>
      <c r="H2" s="15">
        <v>41548</v>
      </c>
      <c r="I2" s="16">
        <v>5000</v>
      </c>
      <c r="J2" s="16">
        <v>0</v>
      </c>
      <c r="K2" s="16">
        <v>5000</v>
      </c>
      <c r="L2" s="15">
        <v>41912</v>
      </c>
      <c r="M2" s="13" t="s">
        <v>22</v>
      </c>
    </row>
    <row r="3" spans="1:13" ht="42" x14ac:dyDescent="0.25">
      <c r="A3" s="15">
        <v>41507</v>
      </c>
      <c r="B3" s="13" t="s">
        <v>106</v>
      </c>
      <c r="C3" s="13" t="s">
        <v>134</v>
      </c>
      <c r="D3" s="13" t="s">
        <v>13</v>
      </c>
      <c r="E3" s="13" t="s">
        <v>141</v>
      </c>
      <c r="F3" s="13" t="s">
        <v>135</v>
      </c>
      <c r="G3" s="13" t="s">
        <v>142</v>
      </c>
      <c r="H3" s="15">
        <v>41821</v>
      </c>
      <c r="I3" s="16">
        <v>119685</v>
      </c>
      <c r="J3" s="16">
        <v>0</v>
      </c>
      <c r="K3" s="16">
        <v>119685</v>
      </c>
      <c r="L3" s="15">
        <v>42185</v>
      </c>
      <c r="M3" s="13" t="s">
        <v>17</v>
      </c>
    </row>
    <row r="4" spans="1:13" ht="52.5" x14ac:dyDescent="0.25">
      <c r="A4" s="15">
        <v>41507</v>
      </c>
      <c r="B4" s="13" t="s">
        <v>106</v>
      </c>
      <c r="C4" s="13" t="s">
        <v>134</v>
      </c>
      <c r="D4" s="13" t="s">
        <v>13</v>
      </c>
      <c r="E4" s="13" t="s">
        <v>143</v>
      </c>
      <c r="F4" s="13" t="s">
        <v>135</v>
      </c>
      <c r="G4" s="13" t="s">
        <v>144</v>
      </c>
      <c r="H4" s="15">
        <v>41821</v>
      </c>
      <c r="I4" s="16">
        <v>119685</v>
      </c>
      <c r="J4" s="16">
        <v>0</v>
      </c>
      <c r="K4" s="16">
        <v>119685</v>
      </c>
      <c r="L4" s="15">
        <v>42185</v>
      </c>
      <c r="M4" s="13" t="s">
        <v>17</v>
      </c>
    </row>
    <row r="5" spans="1:13" ht="42" x14ac:dyDescent="0.25">
      <c r="A5" s="15">
        <v>41507</v>
      </c>
      <c r="B5" s="13" t="s">
        <v>106</v>
      </c>
      <c r="C5" s="13" t="s">
        <v>134</v>
      </c>
      <c r="D5" s="13" t="s">
        <v>13</v>
      </c>
      <c r="E5" s="13" t="s">
        <v>145</v>
      </c>
      <c r="F5" s="13" t="s">
        <v>135</v>
      </c>
      <c r="G5" s="13" t="s">
        <v>146</v>
      </c>
      <c r="H5" s="15">
        <v>41456</v>
      </c>
      <c r="I5" s="16">
        <v>116137</v>
      </c>
      <c r="J5" s="16">
        <v>0</v>
      </c>
      <c r="K5" s="16">
        <v>116137</v>
      </c>
      <c r="L5" s="15">
        <v>41820</v>
      </c>
      <c r="M5" s="13" t="s">
        <v>17</v>
      </c>
    </row>
    <row r="6" spans="1:13" ht="42" x14ac:dyDescent="0.25">
      <c r="A6" s="15">
        <v>41507</v>
      </c>
      <c r="B6" s="13" t="s">
        <v>106</v>
      </c>
      <c r="C6" s="13" t="s">
        <v>134</v>
      </c>
      <c r="D6" s="13" t="s">
        <v>13</v>
      </c>
      <c r="E6" s="13" t="s">
        <v>147</v>
      </c>
      <c r="F6" s="13" t="s">
        <v>135</v>
      </c>
      <c r="G6" s="13" t="s">
        <v>148</v>
      </c>
      <c r="H6" s="15">
        <v>41456</v>
      </c>
      <c r="I6" s="16">
        <v>116137</v>
      </c>
      <c r="J6" s="16">
        <v>0</v>
      </c>
      <c r="K6" s="16">
        <v>116137</v>
      </c>
      <c r="L6" s="15">
        <v>41820</v>
      </c>
      <c r="M6" s="13" t="s">
        <v>17</v>
      </c>
    </row>
    <row r="7" spans="1:13" ht="42" x14ac:dyDescent="0.25">
      <c r="A7" s="15">
        <v>41513</v>
      </c>
      <c r="B7" s="13" t="s">
        <v>106</v>
      </c>
      <c r="C7" s="13" t="s">
        <v>136</v>
      </c>
      <c r="D7" s="13" t="s">
        <v>137</v>
      </c>
      <c r="E7" s="13" t="s">
        <v>149</v>
      </c>
      <c r="F7" s="13" t="s">
        <v>133</v>
      </c>
      <c r="G7" s="13" t="s">
        <v>133</v>
      </c>
      <c r="H7" s="15">
        <v>41518</v>
      </c>
      <c r="I7" s="16">
        <v>46093</v>
      </c>
      <c r="J7" s="16">
        <v>3687</v>
      </c>
      <c r="K7" s="16">
        <v>49780</v>
      </c>
      <c r="L7" s="15">
        <v>41882</v>
      </c>
      <c r="M7" s="13" t="s">
        <v>22</v>
      </c>
    </row>
    <row r="8" spans="1:13" ht="94.5" x14ac:dyDescent="0.25">
      <c r="A8" s="15">
        <v>41521</v>
      </c>
      <c r="B8" s="13" t="s">
        <v>106</v>
      </c>
      <c r="C8" s="13" t="s">
        <v>29</v>
      </c>
      <c r="D8" s="13" t="s">
        <v>30</v>
      </c>
      <c r="E8" s="13" t="s">
        <v>150</v>
      </c>
      <c r="F8" s="13" t="s">
        <v>151</v>
      </c>
      <c r="G8" s="13" t="s">
        <v>152</v>
      </c>
      <c r="H8" s="15">
        <v>41699</v>
      </c>
      <c r="I8" s="16">
        <v>355741</v>
      </c>
      <c r="J8" s="16">
        <v>142296</v>
      </c>
      <c r="K8" s="16">
        <v>498037</v>
      </c>
      <c r="L8" s="15">
        <v>42063</v>
      </c>
      <c r="M8" s="13" t="s">
        <v>22</v>
      </c>
    </row>
    <row r="9" spans="1:13" ht="84" x14ac:dyDescent="0.25">
      <c r="A9" s="15">
        <v>41535</v>
      </c>
      <c r="B9" s="13" t="s">
        <v>106</v>
      </c>
      <c r="C9" s="13" t="s">
        <v>153</v>
      </c>
      <c r="D9" s="13" t="s">
        <v>137</v>
      </c>
      <c r="E9" s="13" t="s">
        <v>154</v>
      </c>
      <c r="F9" s="13" t="s">
        <v>155</v>
      </c>
      <c r="G9" s="13" t="s">
        <v>156</v>
      </c>
      <c r="H9" s="15">
        <v>41760</v>
      </c>
      <c r="I9" s="16">
        <v>51215</v>
      </c>
      <c r="J9" s="16">
        <v>13316</v>
      </c>
      <c r="K9" s="16">
        <v>64531</v>
      </c>
      <c r="L9" s="15">
        <v>42124</v>
      </c>
      <c r="M9" s="13" t="s">
        <v>22</v>
      </c>
    </row>
    <row r="10" spans="1:13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25">
      <c r="A11" s="17">
        <v>8</v>
      </c>
      <c r="B11" s="17">
        <v>8</v>
      </c>
      <c r="C11" s="17">
        <v>8</v>
      </c>
      <c r="D11" s="17">
        <v>8</v>
      </c>
      <c r="E11" s="17">
        <v>8</v>
      </c>
      <c r="F11" s="17">
        <v>8</v>
      </c>
      <c r="G11" s="17">
        <v>8</v>
      </c>
      <c r="H11" s="17">
        <v>8</v>
      </c>
      <c r="I11" s="18">
        <v>929693</v>
      </c>
      <c r="J11" s="18">
        <v>159299</v>
      </c>
      <c r="K11" s="18">
        <v>1088992</v>
      </c>
      <c r="L11" s="17">
        <v>8</v>
      </c>
      <c r="M11" s="17">
        <v>8</v>
      </c>
    </row>
  </sheetData>
  <pageMargins left="0.7" right="0.7" top="0.75" bottom="0.75" header="0.3" footer="0.3"/>
  <pageSetup scale="75" orientation="landscape" r:id="rId1"/>
  <headerFooter>
    <oddHeader>&amp;CCON FY14 1st Qtr Submissions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7"/>
  <sheetViews>
    <sheetView zoomScale="90" zoomScaleNormal="90" workbookViewId="0">
      <selection activeCell="I22" sqref="I22"/>
    </sheetView>
  </sheetViews>
  <sheetFormatPr defaultRowHeight="15" x14ac:dyDescent="0.25"/>
  <cols>
    <col min="1" max="5" width="9.140625" style="11"/>
    <col min="6" max="6" width="10.7109375" style="11" customWidth="1"/>
    <col min="7" max="7" width="16.140625" style="11" customWidth="1"/>
    <col min="8" max="8" width="9.140625" style="11"/>
    <col min="9" max="9" width="12" style="11" bestFit="1" customWidth="1"/>
    <col min="10" max="10" width="11.85546875" style="11" bestFit="1" customWidth="1"/>
    <col min="11" max="11" width="9.140625" style="11"/>
    <col min="12" max="12" width="13.140625" style="11" bestFit="1" customWidth="1"/>
    <col min="13" max="16384" width="9.140625" style="11"/>
  </cols>
  <sheetData>
    <row r="1" spans="1:15" ht="73.5" x14ac:dyDescent="0.25">
      <c r="A1" s="20" t="s">
        <v>56</v>
      </c>
      <c r="B1" s="20" t="s">
        <v>105</v>
      </c>
      <c r="C1" s="20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131</v>
      </c>
      <c r="J1" s="20" t="s">
        <v>132</v>
      </c>
      <c r="K1" s="20" t="s">
        <v>157</v>
      </c>
      <c r="L1" s="20" t="s">
        <v>8</v>
      </c>
      <c r="M1" s="20" t="s">
        <v>9</v>
      </c>
      <c r="N1" s="20" t="s">
        <v>10</v>
      </c>
      <c r="O1" s="20" t="s">
        <v>11</v>
      </c>
    </row>
    <row r="2" spans="1:15" ht="52.5" x14ac:dyDescent="0.25">
      <c r="A2" s="15">
        <v>41563</v>
      </c>
      <c r="B2" s="13" t="s">
        <v>106</v>
      </c>
      <c r="C2" s="13" t="s">
        <v>158</v>
      </c>
      <c r="D2" s="13" t="s">
        <v>159</v>
      </c>
      <c r="E2" s="13" t="s">
        <v>160</v>
      </c>
      <c r="F2" s="13" t="s">
        <v>161</v>
      </c>
      <c r="G2" s="13" t="s">
        <v>162</v>
      </c>
      <c r="H2" s="15">
        <v>41821</v>
      </c>
      <c r="I2" s="16">
        <v>31281</v>
      </c>
      <c r="J2" s="16">
        <v>15953</v>
      </c>
      <c r="K2" s="13">
        <v>51</v>
      </c>
      <c r="L2" s="16">
        <v>47234</v>
      </c>
      <c r="M2" s="15">
        <v>42246</v>
      </c>
      <c r="N2" s="13" t="s">
        <v>28</v>
      </c>
      <c r="O2" s="13" t="s">
        <v>18</v>
      </c>
    </row>
    <row r="3" spans="1:15" ht="52.5" x14ac:dyDescent="0.25">
      <c r="A3" s="15">
        <v>41583</v>
      </c>
      <c r="B3" s="13" t="s">
        <v>106</v>
      </c>
      <c r="C3" s="13" t="s">
        <v>163</v>
      </c>
      <c r="D3" s="13" t="s">
        <v>164</v>
      </c>
      <c r="E3" s="13" t="s">
        <v>165</v>
      </c>
      <c r="F3" s="13" t="s">
        <v>166</v>
      </c>
      <c r="G3" s="13" t="s">
        <v>167</v>
      </c>
      <c r="H3" s="15">
        <v>41821</v>
      </c>
      <c r="I3" s="16">
        <v>45000</v>
      </c>
      <c r="J3" s="16">
        <v>0</v>
      </c>
      <c r="K3" s="13">
        <v>0</v>
      </c>
      <c r="L3" s="16">
        <v>45000</v>
      </c>
      <c r="M3" s="15">
        <v>42185</v>
      </c>
      <c r="N3" s="13" t="s">
        <v>22</v>
      </c>
      <c r="O3" s="13" t="s">
        <v>18</v>
      </c>
    </row>
    <row r="4" spans="1:15" ht="42" x14ac:dyDescent="0.25">
      <c r="A4" s="15">
        <v>41586</v>
      </c>
      <c r="B4" s="13" t="s">
        <v>106</v>
      </c>
      <c r="C4" s="13" t="s">
        <v>168</v>
      </c>
      <c r="D4" s="13" t="s">
        <v>169</v>
      </c>
      <c r="E4" s="13" t="s">
        <v>170</v>
      </c>
      <c r="F4" s="13" t="s">
        <v>171</v>
      </c>
      <c r="G4" s="13" t="s">
        <v>172</v>
      </c>
      <c r="H4" s="15">
        <v>41821</v>
      </c>
      <c r="I4" s="16">
        <v>5000</v>
      </c>
      <c r="J4" s="16">
        <v>0</v>
      </c>
      <c r="K4" s="13">
        <v>0</v>
      </c>
      <c r="L4" s="16">
        <v>5000</v>
      </c>
      <c r="M4" s="15">
        <v>42185</v>
      </c>
      <c r="N4" s="13" t="s">
        <v>22</v>
      </c>
      <c r="O4" s="13" t="s">
        <v>18</v>
      </c>
    </row>
    <row r="5" spans="1:15" ht="52.5" x14ac:dyDescent="0.25">
      <c r="A5" s="15">
        <v>41612</v>
      </c>
      <c r="B5" s="13" t="s">
        <v>106</v>
      </c>
      <c r="C5" s="13" t="s">
        <v>173</v>
      </c>
      <c r="D5" s="13" t="s">
        <v>174</v>
      </c>
      <c r="E5" s="13" t="s">
        <v>175</v>
      </c>
      <c r="F5" s="13" t="s">
        <v>176</v>
      </c>
      <c r="G5" s="13" t="s">
        <v>177</v>
      </c>
      <c r="H5" s="15">
        <v>41617</v>
      </c>
      <c r="I5" s="16">
        <v>15144</v>
      </c>
      <c r="J5" s="16">
        <v>2120</v>
      </c>
      <c r="K5" s="13">
        <v>14</v>
      </c>
      <c r="L5" s="16">
        <v>17264</v>
      </c>
      <c r="M5" s="15">
        <v>41890</v>
      </c>
      <c r="N5" s="13" t="s">
        <v>28</v>
      </c>
      <c r="O5" s="13" t="s">
        <v>18</v>
      </c>
    </row>
    <row r="6" spans="1:15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5">
      <c r="A7" s="21">
        <v>4</v>
      </c>
      <c r="B7" s="21"/>
      <c r="C7" s="21"/>
      <c r="D7" s="21"/>
      <c r="E7" s="21"/>
      <c r="F7" s="21"/>
      <c r="G7" s="21"/>
      <c r="H7" s="21"/>
      <c r="I7" s="22">
        <v>96425</v>
      </c>
      <c r="J7" s="22">
        <v>18073</v>
      </c>
      <c r="K7" s="21"/>
      <c r="L7" s="22">
        <v>114498</v>
      </c>
      <c r="M7" s="21"/>
      <c r="N7" s="21"/>
      <c r="O7" s="21"/>
    </row>
  </sheetData>
  <pageMargins left="0.7" right="0.7" top="0.75" bottom="0.75" header="0.3" footer="0.3"/>
  <pageSetup scale="75" orientation="landscape" r:id="rId1"/>
  <headerFooter>
    <oddHeader>&amp;CCON FY14 2nd Qtr Submissions</oddHeader>
  </headerFooter>
  <drawing r:id="rId2"/>
  <legacyDrawing r:id="rId3"/>
  <controls>
    <mc:AlternateContent xmlns:mc="http://schemas.openxmlformats.org/markup-compatibility/2006">
      <mc:Choice Requires="x14">
        <control shapeId="4097" r:id="rId4" name="Control 1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209550</xdr:colOff>
                <xdr:row>0</xdr:row>
                <xdr:rowOff>209550</xdr:rowOff>
              </to>
            </anchor>
          </controlPr>
        </control>
      </mc:Choice>
      <mc:Fallback>
        <control shapeId="4097" r:id="rId4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90" zoomScaleNormal="90" workbookViewId="0">
      <selection activeCell="H6" sqref="H6"/>
    </sheetView>
  </sheetViews>
  <sheetFormatPr defaultRowHeight="15" x14ac:dyDescent="0.25"/>
  <cols>
    <col min="1" max="5" width="9.140625" style="12"/>
    <col min="6" max="6" width="13.28515625" style="12" customWidth="1"/>
    <col min="7" max="7" width="14.7109375" style="12" customWidth="1"/>
    <col min="8" max="8" width="10.28515625" style="12" bestFit="1" customWidth="1"/>
    <col min="9" max="9" width="15" style="12" bestFit="1" customWidth="1"/>
    <col min="10" max="10" width="14.85546875" style="12" bestFit="1" customWidth="1"/>
    <col min="11" max="11" width="8.42578125" style="12" bestFit="1" customWidth="1"/>
    <col min="12" max="12" width="14.85546875" style="12" bestFit="1" customWidth="1"/>
    <col min="13" max="13" width="10.140625" style="12" bestFit="1" customWidth="1"/>
    <col min="14" max="14" width="10" style="12" bestFit="1" customWidth="1"/>
    <col min="15" max="15" width="9.5703125" style="12" bestFit="1" customWidth="1"/>
    <col min="16" max="16384" width="9.140625" style="12"/>
  </cols>
  <sheetData>
    <row r="1" spans="1:15" ht="63" x14ac:dyDescent="0.25">
      <c r="A1" s="20" t="s">
        <v>56</v>
      </c>
      <c r="B1" s="20" t="s">
        <v>105</v>
      </c>
      <c r="C1" s="20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131</v>
      </c>
      <c r="J1" s="20" t="s">
        <v>132</v>
      </c>
      <c r="K1" s="20" t="s">
        <v>157</v>
      </c>
      <c r="L1" s="20" t="s">
        <v>8</v>
      </c>
      <c r="M1" s="20" t="s">
        <v>9</v>
      </c>
      <c r="N1" s="20" t="s">
        <v>10</v>
      </c>
      <c r="O1" s="20" t="s">
        <v>11</v>
      </c>
    </row>
    <row r="2" spans="1:15" ht="52.5" x14ac:dyDescent="0.25">
      <c r="A2" s="15">
        <v>41648</v>
      </c>
      <c r="B2" s="13" t="s">
        <v>106</v>
      </c>
      <c r="C2" s="13" t="s">
        <v>173</v>
      </c>
      <c r="D2" s="13" t="s">
        <v>174</v>
      </c>
      <c r="E2" s="13" t="s">
        <v>179</v>
      </c>
      <c r="F2" s="13" t="s">
        <v>180</v>
      </c>
      <c r="G2" s="13" t="s">
        <v>181</v>
      </c>
      <c r="H2" s="15">
        <v>41821</v>
      </c>
      <c r="I2" s="16">
        <v>324074</v>
      </c>
      <c r="J2" s="16">
        <v>25926</v>
      </c>
      <c r="K2" s="13">
        <v>8</v>
      </c>
      <c r="L2" s="16">
        <v>350000</v>
      </c>
      <c r="M2" s="15">
        <v>42185</v>
      </c>
      <c r="N2" s="13" t="s">
        <v>22</v>
      </c>
      <c r="O2" s="13" t="s">
        <v>18</v>
      </c>
    </row>
    <row r="3" spans="1:15" ht="52.5" x14ac:dyDescent="0.25">
      <c r="A3" s="15">
        <v>41662</v>
      </c>
      <c r="B3" s="13" t="s">
        <v>106</v>
      </c>
      <c r="C3" s="13" t="s">
        <v>173</v>
      </c>
      <c r="D3" s="13" t="s">
        <v>174</v>
      </c>
      <c r="E3" s="13" t="s">
        <v>182</v>
      </c>
      <c r="F3" s="13" t="s">
        <v>180</v>
      </c>
      <c r="G3" s="13" t="s">
        <v>113</v>
      </c>
      <c r="H3" s="15">
        <v>41821</v>
      </c>
      <c r="I3" s="16">
        <v>25000</v>
      </c>
      <c r="J3" s="16">
        <v>0</v>
      </c>
      <c r="K3" s="13">
        <v>0</v>
      </c>
      <c r="L3" s="16">
        <v>25000</v>
      </c>
      <c r="M3" s="15">
        <v>42185</v>
      </c>
      <c r="N3" s="13" t="s">
        <v>22</v>
      </c>
      <c r="O3" s="13" t="s">
        <v>18</v>
      </c>
    </row>
    <row r="4" spans="1:15" ht="42" x14ac:dyDescent="0.25">
      <c r="A4" s="15">
        <v>41668</v>
      </c>
      <c r="B4" s="13" t="s">
        <v>106</v>
      </c>
      <c r="C4" s="13" t="s">
        <v>12</v>
      </c>
      <c r="D4" s="13" t="s">
        <v>13</v>
      </c>
      <c r="E4" s="13" t="s">
        <v>183</v>
      </c>
      <c r="F4" s="13" t="s">
        <v>126</v>
      </c>
      <c r="G4" s="13" t="s">
        <v>184</v>
      </c>
      <c r="H4" s="15">
        <v>41456</v>
      </c>
      <c r="I4" s="16">
        <v>109952</v>
      </c>
      <c r="J4" s="16">
        <v>0</v>
      </c>
      <c r="K4" s="13">
        <v>0</v>
      </c>
      <c r="L4" s="16">
        <v>109952</v>
      </c>
      <c r="M4" s="15">
        <v>41820</v>
      </c>
      <c r="N4" s="13" t="s">
        <v>17</v>
      </c>
      <c r="O4" s="13" t="s">
        <v>18</v>
      </c>
    </row>
    <row r="5" spans="1:15" ht="31.5" x14ac:dyDescent="0.25">
      <c r="A5" s="15">
        <v>41673</v>
      </c>
      <c r="B5" s="13" t="s">
        <v>106</v>
      </c>
      <c r="C5" s="13" t="s">
        <v>185</v>
      </c>
      <c r="D5" s="13" t="s">
        <v>186</v>
      </c>
      <c r="E5" s="13" t="s">
        <v>187</v>
      </c>
      <c r="F5" s="13" t="s">
        <v>61</v>
      </c>
      <c r="G5" s="13" t="s">
        <v>188</v>
      </c>
      <c r="H5" s="15">
        <v>41866</v>
      </c>
      <c r="I5" s="16">
        <v>16071</v>
      </c>
      <c r="J5" s="16">
        <v>16071</v>
      </c>
      <c r="K5" s="13">
        <v>12</v>
      </c>
      <c r="L5" s="16">
        <v>32142</v>
      </c>
      <c r="M5" s="15">
        <v>42230</v>
      </c>
      <c r="N5" s="13" t="s">
        <v>22</v>
      </c>
      <c r="O5" s="13" t="s">
        <v>18</v>
      </c>
    </row>
    <row r="6" spans="1:15" ht="73.5" x14ac:dyDescent="0.25">
      <c r="A6" s="15">
        <v>41681</v>
      </c>
      <c r="B6" s="13" t="s">
        <v>106</v>
      </c>
      <c r="C6" s="13" t="s">
        <v>94</v>
      </c>
      <c r="D6" s="13" t="s">
        <v>95</v>
      </c>
      <c r="E6" s="13" t="s">
        <v>189</v>
      </c>
      <c r="F6" s="13" t="s">
        <v>61</v>
      </c>
      <c r="G6" s="13" t="s">
        <v>190</v>
      </c>
      <c r="H6" s="15">
        <v>41821</v>
      </c>
      <c r="I6" s="16">
        <v>1522010</v>
      </c>
      <c r="J6" s="16">
        <v>182641</v>
      </c>
      <c r="K6" s="13">
        <v>12</v>
      </c>
      <c r="L6" s="16">
        <v>1704651</v>
      </c>
      <c r="M6" s="15">
        <v>42185</v>
      </c>
      <c r="N6" s="13" t="s">
        <v>22</v>
      </c>
      <c r="O6" s="13" t="s">
        <v>87</v>
      </c>
    </row>
    <row r="7" spans="1:15" ht="52.5" x14ac:dyDescent="0.25">
      <c r="A7" s="15">
        <v>41681</v>
      </c>
      <c r="B7" s="13" t="s">
        <v>106</v>
      </c>
      <c r="C7" s="13" t="s">
        <v>12</v>
      </c>
      <c r="D7" s="13" t="s">
        <v>13</v>
      </c>
      <c r="E7" s="13" t="s">
        <v>191</v>
      </c>
      <c r="F7" s="13" t="s">
        <v>89</v>
      </c>
      <c r="G7" s="13" t="s">
        <v>192</v>
      </c>
      <c r="H7" s="15">
        <v>41821</v>
      </c>
      <c r="I7" s="16">
        <v>50000</v>
      </c>
      <c r="J7" s="16">
        <v>0</v>
      </c>
      <c r="K7" s="13">
        <v>0</v>
      </c>
      <c r="L7" s="16">
        <v>50000</v>
      </c>
      <c r="M7" s="15">
        <v>42185</v>
      </c>
      <c r="N7" s="13" t="s">
        <v>17</v>
      </c>
      <c r="O7" s="13" t="s">
        <v>87</v>
      </c>
    </row>
    <row r="8" spans="1:15" ht="52.5" x14ac:dyDescent="0.25">
      <c r="A8" s="15">
        <v>41681</v>
      </c>
      <c r="B8" s="13" t="s">
        <v>106</v>
      </c>
      <c r="C8" s="13" t="s">
        <v>12</v>
      </c>
      <c r="D8" s="13" t="s">
        <v>13</v>
      </c>
      <c r="E8" s="13" t="s">
        <v>193</v>
      </c>
      <c r="F8" s="13" t="s">
        <v>66</v>
      </c>
      <c r="G8" s="13" t="s">
        <v>67</v>
      </c>
      <c r="H8" s="15">
        <v>41821</v>
      </c>
      <c r="I8" s="16">
        <v>155000</v>
      </c>
      <c r="J8" s="16">
        <v>0</v>
      </c>
      <c r="K8" s="13">
        <v>0</v>
      </c>
      <c r="L8" s="16">
        <v>155000</v>
      </c>
      <c r="M8" s="15">
        <v>42185</v>
      </c>
      <c r="N8" s="13" t="s">
        <v>22</v>
      </c>
      <c r="O8" s="13" t="s">
        <v>87</v>
      </c>
    </row>
    <row r="9" spans="1:15" ht="31.5" x14ac:dyDescent="0.25">
      <c r="A9" s="15">
        <v>41681</v>
      </c>
      <c r="B9" s="13" t="s">
        <v>106</v>
      </c>
      <c r="C9" s="13" t="s">
        <v>12</v>
      </c>
      <c r="D9" s="13" t="s">
        <v>13</v>
      </c>
      <c r="E9" s="13" t="s">
        <v>194</v>
      </c>
      <c r="F9" s="13" t="s">
        <v>89</v>
      </c>
      <c r="G9" s="13" t="s">
        <v>90</v>
      </c>
      <c r="H9" s="15">
        <v>41821</v>
      </c>
      <c r="I9" s="16">
        <v>123148</v>
      </c>
      <c r="J9" s="16">
        <v>9852</v>
      </c>
      <c r="K9" s="13">
        <v>8</v>
      </c>
      <c r="L9" s="16">
        <v>133000</v>
      </c>
      <c r="M9" s="15">
        <v>42185</v>
      </c>
      <c r="N9" s="13" t="s">
        <v>17</v>
      </c>
      <c r="O9" s="13" t="s">
        <v>87</v>
      </c>
    </row>
    <row r="10" spans="1:15" ht="73.5" x14ac:dyDescent="0.25">
      <c r="A10" s="15">
        <v>41681</v>
      </c>
      <c r="B10" s="13" t="s">
        <v>106</v>
      </c>
      <c r="C10" s="13" t="s">
        <v>136</v>
      </c>
      <c r="D10" s="13" t="s">
        <v>137</v>
      </c>
      <c r="E10" s="13" t="s">
        <v>195</v>
      </c>
      <c r="F10" s="13" t="s">
        <v>196</v>
      </c>
      <c r="G10" s="13" t="s">
        <v>197</v>
      </c>
      <c r="H10" s="15">
        <v>41852</v>
      </c>
      <c r="I10" s="16">
        <v>50926</v>
      </c>
      <c r="J10" s="16">
        <v>4074</v>
      </c>
      <c r="K10" s="13">
        <v>8</v>
      </c>
      <c r="L10" s="16">
        <v>55000</v>
      </c>
      <c r="M10" s="15">
        <v>42216</v>
      </c>
      <c r="N10" s="13" t="s">
        <v>17</v>
      </c>
      <c r="O10" s="13" t="s">
        <v>87</v>
      </c>
    </row>
    <row r="11" spans="1:15" ht="84" x14ac:dyDescent="0.25">
      <c r="A11" s="15">
        <v>41683</v>
      </c>
      <c r="B11" s="13" t="s">
        <v>106</v>
      </c>
      <c r="C11" s="13" t="s">
        <v>70</v>
      </c>
      <c r="D11" s="13" t="s">
        <v>71</v>
      </c>
      <c r="E11" s="13" t="s">
        <v>198</v>
      </c>
      <c r="F11" s="13" t="s">
        <v>199</v>
      </c>
      <c r="G11" s="13" t="s">
        <v>200</v>
      </c>
      <c r="H11" s="15">
        <v>41821</v>
      </c>
      <c r="I11" s="16">
        <v>730781</v>
      </c>
      <c r="J11" s="16">
        <v>789244</v>
      </c>
      <c r="K11" s="13">
        <v>8</v>
      </c>
      <c r="L11" s="16">
        <v>1520025</v>
      </c>
      <c r="M11" s="15">
        <v>42185</v>
      </c>
      <c r="N11" s="13" t="s">
        <v>22</v>
      </c>
      <c r="O11" s="13" t="s">
        <v>87</v>
      </c>
    </row>
    <row r="12" spans="1:15" ht="52.5" x14ac:dyDescent="0.25">
      <c r="A12" s="15">
        <v>41703</v>
      </c>
      <c r="B12" s="13" t="s">
        <v>106</v>
      </c>
      <c r="C12" s="13" t="s">
        <v>12</v>
      </c>
      <c r="D12" s="13" t="s">
        <v>13</v>
      </c>
      <c r="E12" s="13" t="s">
        <v>201</v>
      </c>
      <c r="F12" s="13" t="s">
        <v>66</v>
      </c>
      <c r="G12" s="13" t="s">
        <v>67</v>
      </c>
      <c r="H12" s="15">
        <v>41821</v>
      </c>
      <c r="I12" s="16">
        <v>158771</v>
      </c>
      <c r="J12" s="16">
        <v>0</v>
      </c>
      <c r="K12" s="13">
        <v>0</v>
      </c>
      <c r="L12" s="16">
        <v>158771</v>
      </c>
      <c r="M12" s="15">
        <v>42185</v>
      </c>
      <c r="N12" s="13" t="s">
        <v>22</v>
      </c>
      <c r="O12" s="13" t="s">
        <v>87</v>
      </c>
    </row>
    <row r="13" spans="1:15" ht="42" x14ac:dyDescent="0.25">
      <c r="A13" s="15">
        <v>41710</v>
      </c>
      <c r="B13" s="13" t="s">
        <v>106</v>
      </c>
      <c r="C13" s="13" t="s">
        <v>48</v>
      </c>
      <c r="D13" s="13" t="s">
        <v>49</v>
      </c>
      <c r="E13" s="13" t="s">
        <v>202</v>
      </c>
      <c r="F13" s="13" t="s">
        <v>126</v>
      </c>
      <c r="G13" s="13" t="s">
        <v>203</v>
      </c>
      <c r="H13" s="15">
        <v>41456</v>
      </c>
      <c r="I13" s="16">
        <v>15000</v>
      </c>
      <c r="J13" s="16">
        <v>0</v>
      </c>
      <c r="K13" s="13">
        <v>0</v>
      </c>
      <c r="L13" s="16">
        <v>15000</v>
      </c>
      <c r="M13" s="15">
        <v>41820</v>
      </c>
      <c r="N13" s="13" t="s">
        <v>17</v>
      </c>
      <c r="O13" s="13" t="s">
        <v>18</v>
      </c>
    </row>
    <row r="14" spans="1:15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x14ac:dyDescent="0.25">
      <c r="A15" s="21"/>
      <c r="B15" s="21"/>
      <c r="C15" s="21"/>
      <c r="D15" s="21"/>
      <c r="E15" s="21">
        <v>12</v>
      </c>
      <c r="F15" s="21"/>
      <c r="G15" s="21"/>
      <c r="H15" s="21"/>
      <c r="I15" s="22">
        <v>3280733</v>
      </c>
      <c r="J15" s="22">
        <v>1027808</v>
      </c>
      <c r="K15" s="21"/>
      <c r="L15" s="22">
        <v>4308541</v>
      </c>
      <c r="M15" s="21"/>
      <c r="N15" s="21"/>
      <c r="O15" s="21"/>
    </row>
  </sheetData>
  <autoFilter ref="A1:O15"/>
  <pageMargins left="0.7" right="0.7" top="0.75" bottom="0.75" header="0.3" footer="0.3"/>
  <pageSetup scale="70" orientation="landscape" r:id="rId1"/>
  <headerFooter>
    <oddHeader>&amp;CCON FY14, 3rd Qtr Submissions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="90" zoomScaleNormal="90" workbookViewId="0">
      <selection activeCell="X5" sqref="X5"/>
    </sheetView>
  </sheetViews>
  <sheetFormatPr defaultRowHeight="15" x14ac:dyDescent="0.25"/>
  <cols>
    <col min="1" max="1" width="10.7109375" customWidth="1"/>
    <col min="6" max="6" width="10.5703125" customWidth="1"/>
    <col min="7" max="7" width="13.85546875" customWidth="1"/>
    <col min="8" max="8" width="10.28515625" bestFit="1" customWidth="1"/>
    <col min="9" max="10" width="14.85546875" bestFit="1" customWidth="1"/>
    <col min="11" max="11" width="8.42578125" bestFit="1" customWidth="1"/>
    <col min="12" max="12" width="15" bestFit="1" customWidth="1"/>
    <col min="16" max="16" width="12.7109375" bestFit="1" customWidth="1"/>
  </cols>
  <sheetData>
    <row r="1" spans="1:16" ht="73.5" x14ac:dyDescent="0.25">
      <c r="A1" s="20" t="s">
        <v>56</v>
      </c>
      <c r="B1" s="20" t="s">
        <v>105</v>
      </c>
      <c r="C1" s="20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131</v>
      </c>
      <c r="J1" s="20" t="s">
        <v>132</v>
      </c>
      <c r="K1" s="20" t="s">
        <v>157</v>
      </c>
      <c r="L1" s="20" t="s">
        <v>8</v>
      </c>
      <c r="M1" s="20" t="s">
        <v>9</v>
      </c>
      <c r="N1" s="20" t="s">
        <v>10</v>
      </c>
      <c r="O1" s="20" t="s">
        <v>11</v>
      </c>
    </row>
    <row r="2" spans="1:16" ht="31.5" x14ac:dyDescent="0.25">
      <c r="A2" s="15">
        <v>41736</v>
      </c>
      <c r="B2" s="13" t="s">
        <v>106</v>
      </c>
      <c r="C2" s="13" t="s">
        <v>12</v>
      </c>
      <c r="D2" s="13" t="s">
        <v>13</v>
      </c>
      <c r="E2" s="13" t="s">
        <v>204</v>
      </c>
      <c r="F2" s="13" t="s">
        <v>205</v>
      </c>
      <c r="G2" s="13" t="s">
        <v>206</v>
      </c>
      <c r="H2" s="15">
        <v>41731</v>
      </c>
      <c r="I2" s="16">
        <v>8000</v>
      </c>
      <c r="J2" s="16">
        <v>0</v>
      </c>
      <c r="K2" s="13">
        <v>0</v>
      </c>
      <c r="L2" s="16">
        <v>8000</v>
      </c>
      <c r="M2" s="15">
        <v>42095</v>
      </c>
      <c r="N2" s="13" t="s">
        <v>17</v>
      </c>
      <c r="O2" s="13" t="s">
        <v>18</v>
      </c>
    </row>
    <row r="3" spans="1:16" ht="94.5" x14ac:dyDescent="0.25">
      <c r="A3" s="15">
        <v>41782</v>
      </c>
      <c r="B3" s="13" t="s">
        <v>106</v>
      </c>
      <c r="C3" s="13" t="s">
        <v>153</v>
      </c>
      <c r="D3" s="13" t="s">
        <v>137</v>
      </c>
      <c r="E3" s="13" t="s">
        <v>207</v>
      </c>
      <c r="F3" s="13" t="s">
        <v>155</v>
      </c>
      <c r="G3" s="13" t="s">
        <v>208</v>
      </c>
      <c r="H3" s="15">
        <v>41883</v>
      </c>
      <c r="I3" s="16">
        <v>51607</v>
      </c>
      <c r="J3" s="16">
        <v>13418</v>
      </c>
      <c r="K3" s="13">
        <v>26</v>
      </c>
      <c r="L3" s="16">
        <v>65025</v>
      </c>
      <c r="M3" s="15">
        <v>42247</v>
      </c>
      <c r="N3" s="13" t="s">
        <v>22</v>
      </c>
      <c r="O3" s="13" t="s">
        <v>18</v>
      </c>
    </row>
    <row r="4" spans="1:16" ht="84" x14ac:dyDescent="0.25">
      <c r="A4" s="15">
        <v>41788</v>
      </c>
      <c r="B4" s="13" t="s">
        <v>106</v>
      </c>
      <c r="C4" s="13" t="s">
        <v>96</v>
      </c>
      <c r="D4" s="13" t="s">
        <v>97</v>
      </c>
      <c r="E4" s="13" t="s">
        <v>209</v>
      </c>
      <c r="F4" s="13" t="s">
        <v>210</v>
      </c>
      <c r="G4" s="13" t="s">
        <v>211</v>
      </c>
      <c r="H4" s="15">
        <v>41791</v>
      </c>
      <c r="I4" s="16">
        <v>3974</v>
      </c>
      <c r="J4" s="16">
        <v>2026</v>
      </c>
      <c r="K4" s="13">
        <v>51</v>
      </c>
      <c r="L4" s="16">
        <v>6000</v>
      </c>
      <c r="M4" s="15">
        <v>41912</v>
      </c>
      <c r="N4" s="13" t="s">
        <v>17</v>
      </c>
      <c r="O4" s="13" t="s">
        <v>18</v>
      </c>
      <c r="P4" s="23"/>
    </row>
    <row r="5" spans="1:16" ht="115.5" x14ac:dyDescent="0.25">
      <c r="A5" s="15">
        <v>41799</v>
      </c>
      <c r="B5" s="13" t="s">
        <v>106</v>
      </c>
      <c r="C5" s="13" t="s">
        <v>212</v>
      </c>
      <c r="D5" s="13" t="s">
        <v>213</v>
      </c>
      <c r="E5" s="13" t="s">
        <v>214</v>
      </c>
      <c r="F5" s="13" t="s">
        <v>32</v>
      </c>
      <c r="G5" s="13" t="s">
        <v>215</v>
      </c>
      <c r="H5" s="15">
        <v>42095</v>
      </c>
      <c r="I5" s="16">
        <v>150000</v>
      </c>
      <c r="J5" s="16">
        <v>75600</v>
      </c>
      <c r="K5" s="13">
        <v>51</v>
      </c>
      <c r="L5" s="16">
        <v>225600</v>
      </c>
      <c r="M5" s="15">
        <v>42460</v>
      </c>
      <c r="N5" s="13" t="s">
        <v>22</v>
      </c>
      <c r="O5" s="13" t="s">
        <v>18</v>
      </c>
    </row>
    <row r="6" spans="1:16" ht="73.5" x14ac:dyDescent="0.25">
      <c r="A6" s="15">
        <v>41799</v>
      </c>
      <c r="B6" s="13" t="s">
        <v>216</v>
      </c>
      <c r="C6" s="13" t="s">
        <v>217</v>
      </c>
      <c r="D6" s="13" t="s">
        <v>218</v>
      </c>
      <c r="E6" s="13" t="s">
        <v>219</v>
      </c>
      <c r="F6" s="13" t="s">
        <v>32</v>
      </c>
      <c r="G6" s="13" t="s">
        <v>220</v>
      </c>
      <c r="H6" s="15">
        <v>42125</v>
      </c>
      <c r="I6" s="16">
        <v>50000</v>
      </c>
      <c r="J6" s="16">
        <v>25500</v>
      </c>
      <c r="K6" s="13">
        <v>51</v>
      </c>
      <c r="L6" s="16">
        <v>75500</v>
      </c>
      <c r="M6" s="15">
        <v>42490</v>
      </c>
      <c r="N6" s="13" t="s">
        <v>22</v>
      </c>
      <c r="O6" s="13" t="s">
        <v>18</v>
      </c>
    </row>
    <row r="7" spans="1:16" ht="31.5" x14ac:dyDescent="0.25">
      <c r="A7" s="15">
        <v>41816</v>
      </c>
      <c r="B7" s="13" t="s">
        <v>106</v>
      </c>
      <c r="C7" s="13" t="s">
        <v>70</v>
      </c>
      <c r="D7" s="13" t="s">
        <v>71</v>
      </c>
      <c r="E7" s="13" t="s">
        <v>221</v>
      </c>
      <c r="F7" s="13" t="s">
        <v>222</v>
      </c>
      <c r="G7" s="13" t="s">
        <v>223</v>
      </c>
      <c r="H7" s="15">
        <v>41821</v>
      </c>
      <c r="I7" s="16">
        <v>150329</v>
      </c>
      <c r="J7" s="16">
        <v>0</v>
      </c>
      <c r="K7" s="13">
        <v>0</v>
      </c>
      <c r="L7" s="16">
        <v>150329</v>
      </c>
      <c r="M7" s="15">
        <v>42094</v>
      </c>
      <c r="N7" s="13" t="s">
        <v>17</v>
      </c>
      <c r="O7" s="13" t="s">
        <v>87</v>
      </c>
      <c r="P7" s="23"/>
    </row>
    <row r="8" spans="1:16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6" x14ac:dyDescent="0.25">
      <c r="A9" s="21"/>
      <c r="B9" s="21"/>
      <c r="C9" s="21"/>
      <c r="D9" s="21"/>
      <c r="E9" s="21">
        <v>6</v>
      </c>
      <c r="F9" s="21"/>
      <c r="G9" s="21"/>
      <c r="H9" s="21"/>
      <c r="I9" s="22">
        <f t="shared" ref="I9:K9" si="0">SUM(I2:I8)</f>
        <v>413910</v>
      </c>
      <c r="J9" s="22">
        <f t="shared" si="0"/>
        <v>116544</v>
      </c>
      <c r="K9" s="22"/>
      <c r="L9" s="22">
        <f>SUM(L2:L8)</f>
        <v>530454</v>
      </c>
      <c r="M9" s="21"/>
      <c r="N9" s="21"/>
      <c r="O9" s="21"/>
    </row>
  </sheetData>
  <pageMargins left="0.7" right="0.7" top="0.75" bottom="0.75" header="0.3" footer="0.3"/>
  <pageSetup scale="75" orientation="landscape" verticalDpi="0" r:id="rId1"/>
  <headerFooter>
    <oddHeader>&amp;CCON FY14 4th Qtr Submissions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33"/>
  <sheetViews>
    <sheetView tabSelected="1" zoomScale="90" zoomScaleNormal="90" workbookViewId="0">
      <selection activeCell="O9" sqref="O9"/>
    </sheetView>
  </sheetViews>
  <sheetFormatPr defaultRowHeight="15" x14ac:dyDescent="0.25"/>
  <cols>
    <col min="1" max="1" width="9.5703125" bestFit="1" customWidth="1"/>
    <col min="5" max="5" width="10" customWidth="1"/>
    <col min="6" max="6" width="12.140625" customWidth="1"/>
    <col min="7" max="7" width="16.7109375" customWidth="1"/>
    <col min="8" max="8" width="10.28515625" bestFit="1" customWidth="1"/>
    <col min="9" max="10" width="14.85546875" bestFit="1" customWidth="1"/>
    <col min="11" max="11" width="8.42578125" bestFit="1" customWidth="1"/>
    <col min="12" max="12" width="14.85546875" bestFit="1" customWidth="1"/>
    <col min="13" max="13" width="10.140625" bestFit="1" customWidth="1"/>
  </cols>
  <sheetData>
    <row r="1" spans="1:15" ht="63" x14ac:dyDescent="0.25">
      <c r="A1" s="20" t="s">
        <v>56</v>
      </c>
      <c r="B1" s="20" t="s">
        <v>105</v>
      </c>
      <c r="C1" s="20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131</v>
      </c>
      <c r="J1" s="20" t="s">
        <v>132</v>
      </c>
      <c r="K1" s="20" t="s">
        <v>157</v>
      </c>
      <c r="L1" s="20" t="s">
        <v>8</v>
      </c>
      <c r="M1" s="20" t="s">
        <v>9</v>
      </c>
      <c r="N1" s="20" t="s">
        <v>10</v>
      </c>
      <c r="O1" s="20" t="s">
        <v>11</v>
      </c>
    </row>
    <row r="2" spans="1:15" ht="42" x14ac:dyDescent="0.25">
      <c r="A2" s="15">
        <v>41457</v>
      </c>
      <c r="B2" s="13" t="s">
        <v>106</v>
      </c>
      <c r="C2" s="13" t="s">
        <v>96</v>
      </c>
      <c r="D2" s="13" t="s">
        <v>97</v>
      </c>
      <c r="E2" s="13" t="s">
        <v>138</v>
      </c>
      <c r="F2" s="13" t="s">
        <v>139</v>
      </c>
      <c r="G2" s="13" t="s">
        <v>140</v>
      </c>
      <c r="H2" s="15">
        <v>41548</v>
      </c>
      <c r="I2" s="16">
        <v>5000</v>
      </c>
      <c r="J2" s="16">
        <v>0</v>
      </c>
      <c r="K2" s="13">
        <v>0</v>
      </c>
      <c r="L2" s="16">
        <v>5000</v>
      </c>
      <c r="M2" s="15">
        <v>41912</v>
      </c>
      <c r="N2" s="13" t="s">
        <v>22</v>
      </c>
      <c r="O2" s="13" t="s">
        <v>18</v>
      </c>
    </row>
    <row r="3" spans="1:15" ht="52.5" x14ac:dyDescent="0.25">
      <c r="A3" s="15">
        <v>41507</v>
      </c>
      <c r="B3" s="13" t="s">
        <v>106</v>
      </c>
      <c r="C3" s="13" t="s">
        <v>134</v>
      </c>
      <c r="D3" s="13" t="s">
        <v>13</v>
      </c>
      <c r="E3" s="13" t="s">
        <v>141</v>
      </c>
      <c r="F3" s="13" t="s">
        <v>135</v>
      </c>
      <c r="G3" s="13" t="s">
        <v>142</v>
      </c>
      <c r="H3" s="15">
        <v>41821</v>
      </c>
      <c r="I3" s="16">
        <v>119685</v>
      </c>
      <c r="J3" s="16">
        <v>0</v>
      </c>
      <c r="K3" s="13">
        <v>0</v>
      </c>
      <c r="L3" s="16">
        <v>119685</v>
      </c>
      <c r="M3" s="15">
        <v>42185</v>
      </c>
      <c r="N3" s="13" t="s">
        <v>17</v>
      </c>
      <c r="O3" s="13" t="s">
        <v>18</v>
      </c>
    </row>
    <row r="4" spans="1:15" ht="63" x14ac:dyDescent="0.25">
      <c r="A4" s="15">
        <v>41507</v>
      </c>
      <c r="B4" s="13" t="s">
        <v>106</v>
      </c>
      <c r="C4" s="13" t="s">
        <v>134</v>
      </c>
      <c r="D4" s="13" t="s">
        <v>13</v>
      </c>
      <c r="E4" s="13" t="s">
        <v>143</v>
      </c>
      <c r="F4" s="13" t="s">
        <v>135</v>
      </c>
      <c r="G4" s="13" t="s">
        <v>144</v>
      </c>
      <c r="H4" s="15">
        <v>41821</v>
      </c>
      <c r="I4" s="16">
        <v>119685</v>
      </c>
      <c r="J4" s="16">
        <v>0</v>
      </c>
      <c r="K4" s="13">
        <v>0</v>
      </c>
      <c r="L4" s="16">
        <v>119685</v>
      </c>
      <c r="M4" s="15">
        <v>42185</v>
      </c>
      <c r="N4" s="13" t="s">
        <v>17</v>
      </c>
      <c r="O4" s="13" t="s">
        <v>18</v>
      </c>
    </row>
    <row r="5" spans="1:15" ht="42" x14ac:dyDescent="0.25">
      <c r="A5" s="15">
        <v>41507</v>
      </c>
      <c r="B5" s="13" t="s">
        <v>106</v>
      </c>
      <c r="C5" s="13" t="s">
        <v>134</v>
      </c>
      <c r="D5" s="13" t="s">
        <v>13</v>
      </c>
      <c r="E5" s="13" t="s">
        <v>145</v>
      </c>
      <c r="F5" s="13" t="s">
        <v>135</v>
      </c>
      <c r="G5" s="13" t="s">
        <v>146</v>
      </c>
      <c r="H5" s="15">
        <v>41456</v>
      </c>
      <c r="I5" s="16">
        <v>116137</v>
      </c>
      <c r="J5" s="16">
        <v>0</v>
      </c>
      <c r="K5" s="13">
        <v>0</v>
      </c>
      <c r="L5" s="16">
        <v>116137</v>
      </c>
      <c r="M5" s="15">
        <v>41820</v>
      </c>
      <c r="N5" s="13" t="s">
        <v>17</v>
      </c>
      <c r="O5" s="13" t="s">
        <v>18</v>
      </c>
    </row>
    <row r="6" spans="1:15" ht="52.5" x14ac:dyDescent="0.25">
      <c r="A6" s="15">
        <v>41507</v>
      </c>
      <c r="B6" s="13" t="s">
        <v>106</v>
      </c>
      <c r="C6" s="13" t="s">
        <v>134</v>
      </c>
      <c r="D6" s="13" t="s">
        <v>13</v>
      </c>
      <c r="E6" s="13" t="s">
        <v>147</v>
      </c>
      <c r="F6" s="13" t="s">
        <v>135</v>
      </c>
      <c r="G6" s="13" t="s">
        <v>148</v>
      </c>
      <c r="H6" s="15">
        <v>41456</v>
      </c>
      <c r="I6" s="16">
        <v>116137</v>
      </c>
      <c r="J6" s="16">
        <v>0</v>
      </c>
      <c r="K6" s="13">
        <v>0</v>
      </c>
      <c r="L6" s="16">
        <v>116137</v>
      </c>
      <c r="M6" s="15">
        <v>41820</v>
      </c>
      <c r="N6" s="13" t="s">
        <v>17</v>
      </c>
      <c r="O6" s="13" t="s">
        <v>18</v>
      </c>
    </row>
    <row r="7" spans="1:15" ht="42" x14ac:dyDescent="0.25">
      <c r="A7" s="15">
        <v>41513</v>
      </c>
      <c r="B7" s="13" t="s">
        <v>106</v>
      </c>
      <c r="C7" s="13" t="s">
        <v>136</v>
      </c>
      <c r="D7" s="13" t="s">
        <v>137</v>
      </c>
      <c r="E7" s="13" t="s">
        <v>149</v>
      </c>
      <c r="F7" s="13" t="s">
        <v>133</v>
      </c>
      <c r="G7" s="13" t="s">
        <v>133</v>
      </c>
      <c r="H7" s="15">
        <v>41518</v>
      </c>
      <c r="I7" s="16">
        <v>46093</v>
      </c>
      <c r="J7" s="16">
        <v>3687</v>
      </c>
      <c r="K7" s="13">
        <v>8</v>
      </c>
      <c r="L7" s="16">
        <v>49780</v>
      </c>
      <c r="M7" s="15">
        <v>41882</v>
      </c>
      <c r="N7" s="13" t="s">
        <v>22</v>
      </c>
      <c r="O7" s="13" t="s">
        <v>87</v>
      </c>
    </row>
    <row r="8" spans="1:15" ht="105" x14ac:dyDescent="0.25">
      <c r="A8" s="15">
        <v>41521</v>
      </c>
      <c r="B8" s="13" t="s">
        <v>106</v>
      </c>
      <c r="C8" s="13" t="s">
        <v>29</v>
      </c>
      <c r="D8" s="13" t="s">
        <v>30</v>
      </c>
      <c r="E8" s="13" t="s">
        <v>150</v>
      </c>
      <c r="F8" s="13" t="s">
        <v>151</v>
      </c>
      <c r="G8" s="13" t="s">
        <v>178</v>
      </c>
      <c r="H8" s="15">
        <v>41699</v>
      </c>
      <c r="I8" s="16">
        <v>355741</v>
      </c>
      <c r="J8" s="16">
        <v>142296</v>
      </c>
      <c r="K8" s="13">
        <v>40</v>
      </c>
      <c r="L8" s="16">
        <v>498037</v>
      </c>
      <c r="M8" s="15">
        <v>42063</v>
      </c>
      <c r="N8" s="13" t="s">
        <v>17</v>
      </c>
      <c r="O8" s="13" t="s">
        <v>18</v>
      </c>
    </row>
    <row r="9" spans="1:15" ht="94.5" x14ac:dyDescent="0.25">
      <c r="A9" s="15">
        <v>41535</v>
      </c>
      <c r="B9" s="13" t="s">
        <v>106</v>
      </c>
      <c r="C9" s="13" t="s">
        <v>153</v>
      </c>
      <c r="D9" s="13" t="s">
        <v>137</v>
      </c>
      <c r="E9" s="13" t="s">
        <v>154</v>
      </c>
      <c r="F9" s="13" t="s">
        <v>155</v>
      </c>
      <c r="G9" s="13" t="s">
        <v>156</v>
      </c>
      <c r="H9" s="15">
        <v>41760</v>
      </c>
      <c r="I9" s="16">
        <v>51215</v>
      </c>
      <c r="J9" s="16">
        <v>13316</v>
      </c>
      <c r="K9" s="13">
        <v>26</v>
      </c>
      <c r="L9" s="16">
        <v>64531</v>
      </c>
      <c r="M9" s="15">
        <v>42124</v>
      </c>
      <c r="N9" s="13" t="s">
        <v>22</v>
      </c>
      <c r="O9" s="13" t="s">
        <v>18</v>
      </c>
    </row>
    <row r="10" spans="1:15" ht="63" x14ac:dyDescent="0.25">
      <c r="A10" s="15">
        <v>41563</v>
      </c>
      <c r="B10" s="13" t="s">
        <v>106</v>
      </c>
      <c r="C10" s="13" t="s">
        <v>158</v>
      </c>
      <c r="D10" s="13" t="s">
        <v>159</v>
      </c>
      <c r="E10" s="13" t="s">
        <v>160</v>
      </c>
      <c r="F10" s="13" t="s">
        <v>161</v>
      </c>
      <c r="G10" s="13" t="s">
        <v>162</v>
      </c>
      <c r="H10" s="15">
        <v>41821</v>
      </c>
      <c r="I10" s="16">
        <v>31281</v>
      </c>
      <c r="J10" s="16">
        <v>15953</v>
      </c>
      <c r="K10" s="13">
        <v>51</v>
      </c>
      <c r="L10" s="16">
        <v>47234</v>
      </c>
      <c r="M10" s="15">
        <v>42246</v>
      </c>
      <c r="N10" s="13" t="s">
        <v>28</v>
      </c>
      <c r="O10" s="13" t="s">
        <v>18</v>
      </c>
    </row>
    <row r="11" spans="1:15" ht="73.5" x14ac:dyDescent="0.25">
      <c r="A11" s="15">
        <v>41583</v>
      </c>
      <c r="B11" s="13" t="s">
        <v>106</v>
      </c>
      <c r="C11" s="13" t="s">
        <v>163</v>
      </c>
      <c r="D11" s="13" t="s">
        <v>164</v>
      </c>
      <c r="E11" s="13" t="s">
        <v>165</v>
      </c>
      <c r="F11" s="13" t="s">
        <v>166</v>
      </c>
      <c r="G11" s="13" t="s">
        <v>167</v>
      </c>
      <c r="H11" s="15">
        <v>41821</v>
      </c>
      <c r="I11" s="16">
        <v>45000</v>
      </c>
      <c r="J11" s="16">
        <v>0</v>
      </c>
      <c r="K11" s="13">
        <v>0</v>
      </c>
      <c r="L11" s="16">
        <v>45000</v>
      </c>
      <c r="M11" s="15">
        <v>42185</v>
      </c>
      <c r="N11" s="13" t="s">
        <v>22</v>
      </c>
      <c r="O11" s="13" t="s">
        <v>18</v>
      </c>
    </row>
    <row r="12" spans="1:15" ht="42" x14ac:dyDescent="0.25">
      <c r="A12" s="15">
        <v>41586</v>
      </c>
      <c r="B12" s="13" t="s">
        <v>106</v>
      </c>
      <c r="C12" s="13" t="s">
        <v>168</v>
      </c>
      <c r="D12" s="13" t="s">
        <v>169</v>
      </c>
      <c r="E12" s="13" t="s">
        <v>170</v>
      </c>
      <c r="F12" s="13" t="s">
        <v>171</v>
      </c>
      <c r="G12" s="13" t="s">
        <v>172</v>
      </c>
      <c r="H12" s="15">
        <v>41852</v>
      </c>
      <c r="I12" s="16">
        <v>5000</v>
      </c>
      <c r="J12" s="16">
        <v>0</v>
      </c>
      <c r="K12" s="13">
        <v>0</v>
      </c>
      <c r="L12" s="16">
        <v>5000</v>
      </c>
      <c r="M12" s="15">
        <v>42552</v>
      </c>
      <c r="N12" s="13" t="s">
        <v>22</v>
      </c>
      <c r="O12" s="13" t="s">
        <v>18</v>
      </c>
    </row>
    <row r="13" spans="1:15" ht="52.5" x14ac:dyDescent="0.25">
      <c r="A13" s="15">
        <v>41612</v>
      </c>
      <c r="B13" s="13" t="s">
        <v>106</v>
      </c>
      <c r="C13" s="13" t="s">
        <v>173</v>
      </c>
      <c r="D13" s="13" t="s">
        <v>174</v>
      </c>
      <c r="E13" s="13" t="s">
        <v>175</v>
      </c>
      <c r="F13" s="13" t="s">
        <v>176</v>
      </c>
      <c r="G13" s="13" t="s">
        <v>177</v>
      </c>
      <c r="H13" s="15">
        <v>41617</v>
      </c>
      <c r="I13" s="16">
        <v>15144</v>
      </c>
      <c r="J13" s="16">
        <v>2120</v>
      </c>
      <c r="K13" s="13">
        <v>14</v>
      </c>
      <c r="L13" s="16">
        <v>17264</v>
      </c>
      <c r="M13" s="15">
        <v>41890</v>
      </c>
      <c r="N13" s="13" t="s">
        <v>28</v>
      </c>
      <c r="O13" s="13" t="s">
        <v>18</v>
      </c>
    </row>
    <row r="14" spans="1:15" ht="52.5" x14ac:dyDescent="0.25">
      <c r="A14" s="15">
        <v>41648</v>
      </c>
      <c r="B14" s="13" t="s">
        <v>106</v>
      </c>
      <c r="C14" s="13" t="s">
        <v>173</v>
      </c>
      <c r="D14" s="13" t="s">
        <v>174</v>
      </c>
      <c r="E14" s="13" t="s">
        <v>179</v>
      </c>
      <c r="F14" s="13" t="s">
        <v>180</v>
      </c>
      <c r="G14" s="13" t="s">
        <v>181</v>
      </c>
      <c r="H14" s="15">
        <v>41821</v>
      </c>
      <c r="I14" s="16">
        <v>324074</v>
      </c>
      <c r="J14" s="16">
        <v>25926</v>
      </c>
      <c r="K14" s="13">
        <v>8</v>
      </c>
      <c r="L14" s="16">
        <v>350000</v>
      </c>
      <c r="M14" s="15">
        <v>42185</v>
      </c>
      <c r="N14" s="13" t="s">
        <v>22</v>
      </c>
      <c r="O14" s="13" t="s">
        <v>18</v>
      </c>
    </row>
    <row r="15" spans="1:15" ht="52.5" x14ac:dyDescent="0.25">
      <c r="A15" s="15">
        <v>41662</v>
      </c>
      <c r="B15" s="13" t="s">
        <v>106</v>
      </c>
      <c r="C15" s="13" t="s">
        <v>173</v>
      </c>
      <c r="D15" s="13" t="s">
        <v>174</v>
      </c>
      <c r="E15" s="13" t="s">
        <v>182</v>
      </c>
      <c r="F15" s="13" t="s">
        <v>180</v>
      </c>
      <c r="G15" s="13" t="s">
        <v>113</v>
      </c>
      <c r="H15" s="15">
        <v>41821</v>
      </c>
      <c r="I15" s="16">
        <v>25000</v>
      </c>
      <c r="J15" s="16">
        <v>0</v>
      </c>
      <c r="K15" s="13">
        <v>0</v>
      </c>
      <c r="L15" s="16">
        <v>25000</v>
      </c>
      <c r="M15" s="15">
        <v>42185</v>
      </c>
      <c r="N15" s="13" t="s">
        <v>22</v>
      </c>
      <c r="O15" s="13" t="s">
        <v>18</v>
      </c>
    </row>
    <row r="16" spans="1:15" ht="42" x14ac:dyDescent="0.25">
      <c r="A16" s="15">
        <v>41668</v>
      </c>
      <c r="B16" s="13" t="s">
        <v>106</v>
      </c>
      <c r="C16" s="13" t="s">
        <v>12</v>
      </c>
      <c r="D16" s="13" t="s">
        <v>13</v>
      </c>
      <c r="E16" s="13" t="s">
        <v>183</v>
      </c>
      <c r="F16" s="13" t="s">
        <v>126</v>
      </c>
      <c r="G16" s="13" t="s">
        <v>184</v>
      </c>
      <c r="H16" s="15">
        <v>41456</v>
      </c>
      <c r="I16" s="16">
        <v>109952</v>
      </c>
      <c r="J16" s="16">
        <v>0</v>
      </c>
      <c r="K16" s="13">
        <v>0</v>
      </c>
      <c r="L16" s="16">
        <v>109952</v>
      </c>
      <c r="M16" s="15">
        <v>41820</v>
      </c>
      <c r="N16" s="13" t="s">
        <v>17</v>
      </c>
      <c r="O16" s="13" t="s">
        <v>18</v>
      </c>
    </row>
    <row r="17" spans="1:15" ht="31.5" x14ac:dyDescent="0.25">
      <c r="A17" s="15">
        <v>41673</v>
      </c>
      <c r="B17" s="13" t="s">
        <v>106</v>
      </c>
      <c r="C17" s="13" t="s">
        <v>185</v>
      </c>
      <c r="D17" s="13" t="s">
        <v>186</v>
      </c>
      <c r="E17" s="13" t="s">
        <v>187</v>
      </c>
      <c r="F17" s="13" t="s">
        <v>61</v>
      </c>
      <c r="G17" s="13" t="s">
        <v>188</v>
      </c>
      <c r="H17" s="15">
        <v>41866</v>
      </c>
      <c r="I17" s="16">
        <v>16071</v>
      </c>
      <c r="J17" s="16">
        <v>16071</v>
      </c>
      <c r="K17" s="13">
        <v>12</v>
      </c>
      <c r="L17" s="16">
        <v>32142</v>
      </c>
      <c r="M17" s="15">
        <v>42230</v>
      </c>
      <c r="N17" s="13" t="s">
        <v>22</v>
      </c>
      <c r="O17" s="13" t="s">
        <v>18</v>
      </c>
    </row>
    <row r="18" spans="1:15" ht="73.5" x14ac:dyDescent="0.25">
      <c r="A18" s="15">
        <v>41681</v>
      </c>
      <c r="B18" s="13" t="s">
        <v>106</v>
      </c>
      <c r="C18" s="13" t="s">
        <v>94</v>
      </c>
      <c r="D18" s="13" t="s">
        <v>95</v>
      </c>
      <c r="E18" s="13" t="s">
        <v>189</v>
      </c>
      <c r="F18" s="13" t="s">
        <v>61</v>
      </c>
      <c r="G18" s="13" t="s">
        <v>190</v>
      </c>
      <c r="H18" s="15">
        <v>41821</v>
      </c>
      <c r="I18" s="16">
        <v>1522010</v>
      </c>
      <c r="J18" s="16">
        <v>182641</v>
      </c>
      <c r="K18" s="13">
        <v>12</v>
      </c>
      <c r="L18" s="16">
        <v>1704651</v>
      </c>
      <c r="M18" s="15">
        <v>42185</v>
      </c>
      <c r="N18" s="13" t="s">
        <v>22</v>
      </c>
      <c r="O18" s="13" t="s">
        <v>87</v>
      </c>
    </row>
    <row r="19" spans="1:15" ht="52.5" x14ac:dyDescent="0.25">
      <c r="A19" s="15">
        <v>41681</v>
      </c>
      <c r="B19" s="13" t="s">
        <v>106</v>
      </c>
      <c r="C19" s="13" t="s">
        <v>12</v>
      </c>
      <c r="D19" s="13" t="s">
        <v>13</v>
      </c>
      <c r="E19" s="13" t="s">
        <v>191</v>
      </c>
      <c r="F19" s="13" t="s">
        <v>89</v>
      </c>
      <c r="G19" s="13" t="s">
        <v>192</v>
      </c>
      <c r="H19" s="15">
        <v>41821</v>
      </c>
      <c r="I19" s="16">
        <v>50000</v>
      </c>
      <c r="J19" s="16">
        <v>0</v>
      </c>
      <c r="K19" s="13">
        <v>0</v>
      </c>
      <c r="L19" s="16">
        <v>50000</v>
      </c>
      <c r="M19" s="15">
        <v>42185</v>
      </c>
      <c r="N19" s="13" t="s">
        <v>17</v>
      </c>
      <c r="O19" s="13" t="s">
        <v>87</v>
      </c>
    </row>
    <row r="20" spans="1:15" ht="52.5" x14ac:dyDescent="0.25">
      <c r="A20" s="15">
        <v>41681</v>
      </c>
      <c r="B20" s="13" t="s">
        <v>106</v>
      </c>
      <c r="C20" s="13" t="s">
        <v>12</v>
      </c>
      <c r="D20" s="13" t="s">
        <v>13</v>
      </c>
      <c r="E20" s="13" t="s">
        <v>193</v>
      </c>
      <c r="F20" s="13" t="s">
        <v>66</v>
      </c>
      <c r="G20" s="13" t="s">
        <v>67</v>
      </c>
      <c r="H20" s="15">
        <v>41821</v>
      </c>
      <c r="I20" s="16">
        <v>155000</v>
      </c>
      <c r="J20" s="16">
        <v>0</v>
      </c>
      <c r="K20" s="13">
        <v>0</v>
      </c>
      <c r="L20" s="16">
        <v>155000</v>
      </c>
      <c r="M20" s="15">
        <v>42185</v>
      </c>
      <c r="N20" s="13" t="s">
        <v>22</v>
      </c>
      <c r="O20" s="13" t="s">
        <v>87</v>
      </c>
    </row>
    <row r="21" spans="1:15" ht="31.5" x14ac:dyDescent="0.25">
      <c r="A21" s="15">
        <v>41681</v>
      </c>
      <c r="B21" s="13" t="s">
        <v>106</v>
      </c>
      <c r="C21" s="13" t="s">
        <v>12</v>
      </c>
      <c r="D21" s="13" t="s">
        <v>13</v>
      </c>
      <c r="E21" s="13" t="s">
        <v>194</v>
      </c>
      <c r="F21" s="13" t="s">
        <v>89</v>
      </c>
      <c r="G21" s="13" t="s">
        <v>90</v>
      </c>
      <c r="H21" s="15">
        <v>41821</v>
      </c>
      <c r="I21" s="16">
        <v>123148</v>
      </c>
      <c r="J21" s="16">
        <v>9852</v>
      </c>
      <c r="K21" s="13">
        <v>8</v>
      </c>
      <c r="L21" s="16">
        <v>133000</v>
      </c>
      <c r="M21" s="15">
        <v>42185</v>
      </c>
      <c r="N21" s="13" t="s">
        <v>17</v>
      </c>
      <c r="O21" s="13" t="s">
        <v>87</v>
      </c>
    </row>
    <row r="22" spans="1:15" ht="84" x14ac:dyDescent="0.25">
      <c r="A22" s="15">
        <v>41681</v>
      </c>
      <c r="B22" s="13" t="s">
        <v>106</v>
      </c>
      <c r="C22" s="13" t="s">
        <v>136</v>
      </c>
      <c r="D22" s="13" t="s">
        <v>137</v>
      </c>
      <c r="E22" s="13" t="s">
        <v>195</v>
      </c>
      <c r="F22" s="13" t="s">
        <v>196</v>
      </c>
      <c r="G22" s="13" t="s">
        <v>197</v>
      </c>
      <c r="H22" s="15">
        <v>41852</v>
      </c>
      <c r="I22" s="16">
        <v>50926</v>
      </c>
      <c r="J22" s="16">
        <v>4074</v>
      </c>
      <c r="K22" s="13">
        <v>8</v>
      </c>
      <c r="L22" s="16">
        <v>55000</v>
      </c>
      <c r="M22" s="15">
        <v>42216</v>
      </c>
      <c r="N22" s="13" t="s">
        <v>17</v>
      </c>
      <c r="O22" s="13" t="s">
        <v>87</v>
      </c>
    </row>
    <row r="23" spans="1:15" ht="84" x14ac:dyDescent="0.25">
      <c r="A23" s="15">
        <v>41683</v>
      </c>
      <c r="B23" s="13" t="s">
        <v>106</v>
      </c>
      <c r="C23" s="13" t="s">
        <v>70</v>
      </c>
      <c r="D23" s="13" t="s">
        <v>71</v>
      </c>
      <c r="E23" s="13" t="s">
        <v>198</v>
      </c>
      <c r="F23" s="13" t="s">
        <v>199</v>
      </c>
      <c r="G23" s="13" t="s">
        <v>200</v>
      </c>
      <c r="H23" s="15">
        <v>41821</v>
      </c>
      <c r="I23" s="16">
        <v>730781</v>
      </c>
      <c r="J23" s="16">
        <v>789244</v>
      </c>
      <c r="K23" s="13">
        <v>8</v>
      </c>
      <c r="L23" s="16">
        <v>1520025</v>
      </c>
      <c r="M23" s="15">
        <v>42185</v>
      </c>
      <c r="N23" s="13" t="s">
        <v>22</v>
      </c>
      <c r="O23" s="13" t="s">
        <v>87</v>
      </c>
    </row>
    <row r="24" spans="1:15" ht="52.5" x14ac:dyDescent="0.25">
      <c r="A24" s="15">
        <v>41703</v>
      </c>
      <c r="B24" s="13" t="s">
        <v>106</v>
      </c>
      <c r="C24" s="13" t="s">
        <v>12</v>
      </c>
      <c r="D24" s="13" t="s">
        <v>13</v>
      </c>
      <c r="E24" s="13" t="s">
        <v>201</v>
      </c>
      <c r="F24" s="13" t="s">
        <v>66</v>
      </c>
      <c r="G24" s="13" t="s">
        <v>67</v>
      </c>
      <c r="H24" s="15">
        <v>41821</v>
      </c>
      <c r="I24" s="16">
        <v>158771</v>
      </c>
      <c r="J24" s="16">
        <v>0</v>
      </c>
      <c r="K24" s="13">
        <v>0</v>
      </c>
      <c r="L24" s="16">
        <v>158771</v>
      </c>
      <c r="M24" s="15">
        <v>42185</v>
      </c>
      <c r="N24" s="13" t="s">
        <v>22</v>
      </c>
      <c r="O24" s="13" t="s">
        <v>87</v>
      </c>
    </row>
    <row r="25" spans="1:15" ht="42" x14ac:dyDescent="0.25">
      <c r="A25" s="15">
        <v>41710</v>
      </c>
      <c r="B25" s="13" t="s">
        <v>106</v>
      </c>
      <c r="C25" s="13" t="s">
        <v>48</v>
      </c>
      <c r="D25" s="13" t="s">
        <v>49</v>
      </c>
      <c r="E25" s="13" t="s">
        <v>202</v>
      </c>
      <c r="F25" s="13" t="s">
        <v>126</v>
      </c>
      <c r="G25" s="13" t="s">
        <v>203</v>
      </c>
      <c r="H25" s="15">
        <v>41456</v>
      </c>
      <c r="I25" s="16">
        <v>15000</v>
      </c>
      <c r="J25" s="16">
        <v>0</v>
      </c>
      <c r="K25" s="13">
        <v>0</v>
      </c>
      <c r="L25" s="16">
        <v>15000</v>
      </c>
      <c r="M25" s="15">
        <v>41820</v>
      </c>
      <c r="N25" s="13" t="s">
        <v>17</v>
      </c>
      <c r="O25" s="13" t="s">
        <v>18</v>
      </c>
    </row>
    <row r="26" spans="1:15" ht="31.5" x14ac:dyDescent="0.25">
      <c r="A26" s="15">
        <v>41736</v>
      </c>
      <c r="B26" s="13" t="s">
        <v>106</v>
      </c>
      <c r="C26" s="13" t="s">
        <v>12</v>
      </c>
      <c r="D26" s="13" t="s">
        <v>13</v>
      </c>
      <c r="E26" s="13" t="s">
        <v>204</v>
      </c>
      <c r="F26" s="13" t="s">
        <v>205</v>
      </c>
      <c r="G26" s="13" t="s">
        <v>206</v>
      </c>
      <c r="H26" s="15">
        <v>41731</v>
      </c>
      <c r="I26" s="16">
        <v>8000</v>
      </c>
      <c r="J26" s="16">
        <v>0</v>
      </c>
      <c r="K26" s="13">
        <v>0</v>
      </c>
      <c r="L26" s="16">
        <v>8000</v>
      </c>
      <c r="M26" s="15">
        <v>42095</v>
      </c>
      <c r="N26" s="13" t="s">
        <v>17</v>
      </c>
      <c r="O26" s="13" t="s">
        <v>18</v>
      </c>
    </row>
    <row r="27" spans="1:15" ht="94.5" x14ac:dyDescent="0.25">
      <c r="A27" s="15">
        <v>41782</v>
      </c>
      <c r="B27" s="13" t="s">
        <v>106</v>
      </c>
      <c r="C27" s="13" t="s">
        <v>153</v>
      </c>
      <c r="D27" s="13" t="s">
        <v>137</v>
      </c>
      <c r="E27" s="13" t="s">
        <v>207</v>
      </c>
      <c r="F27" s="13" t="s">
        <v>155</v>
      </c>
      <c r="G27" s="13" t="s">
        <v>208</v>
      </c>
      <c r="H27" s="15">
        <v>41883</v>
      </c>
      <c r="I27" s="16">
        <v>51607</v>
      </c>
      <c r="J27" s="16">
        <v>13418</v>
      </c>
      <c r="K27" s="13">
        <v>26</v>
      </c>
      <c r="L27" s="16">
        <v>65025</v>
      </c>
      <c r="M27" s="15">
        <v>42247</v>
      </c>
      <c r="N27" s="13" t="s">
        <v>22</v>
      </c>
      <c r="O27" s="13" t="s">
        <v>18</v>
      </c>
    </row>
    <row r="28" spans="1:15" ht="84" x14ac:dyDescent="0.25">
      <c r="A28" s="15">
        <v>41788</v>
      </c>
      <c r="B28" s="13" t="s">
        <v>106</v>
      </c>
      <c r="C28" s="13" t="s">
        <v>96</v>
      </c>
      <c r="D28" s="13" t="s">
        <v>97</v>
      </c>
      <c r="E28" s="13" t="s">
        <v>209</v>
      </c>
      <c r="F28" s="13" t="s">
        <v>210</v>
      </c>
      <c r="G28" s="13" t="s">
        <v>211</v>
      </c>
      <c r="H28" s="15">
        <v>41791</v>
      </c>
      <c r="I28" s="16">
        <v>3974</v>
      </c>
      <c r="J28" s="16">
        <v>2026</v>
      </c>
      <c r="K28" s="13">
        <v>51</v>
      </c>
      <c r="L28" s="16">
        <v>6000</v>
      </c>
      <c r="M28" s="15">
        <v>41912</v>
      </c>
      <c r="N28" s="13" t="s">
        <v>17</v>
      </c>
      <c r="O28" s="13" t="s">
        <v>18</v>
      </c>
    </row>
    <row r="29" spans="1:15" ht="115.5" x14ac:dyDescent="0.25">
      <c r="A29" s="15">
        <v>41799</v>
      </c>
      <c r="B29" s="13" t="s">
        <v>106</v>
      </c>
      <c r="C29" s="13" t="s">
        <v>212</v>
      </c>
      <c r="D29" s="13" t="s">
        <v>213</v>
      </c>
      <c r="E29" s="13" t="s">
        <v>214</v>
      </c>
      <c r="F29" s="13" t="s">
        <v>32</v>
      </c>
      <c r="G29" s="13" t="s">
        <v>215</v>
      </c>
      <c r="H29" s="15">
        <v>42095</v>
      </c>
      <c r="I29" s="16">
        <v>150000</v>
      </c>
      <c r="J29" s="16">
        <v>75600</v>
      </c>
      <c r="K29" s="13">
        <v>51</v>
      </c>
      <c r="L29" s="16">
        <v>225600</v>
      </c>
      <c r="M29" s="15">
        <v>42460</v>
      </c>
      <c r="N29" s="13" t="s">
        <v>22</v>
      </c>
      <c r="O29" s="13" t="s">
        <v>18</v>
      </c>
    </row>
    <row r="30" spans="1:15" ht="73.5" x14ac:dyDescent="0.25">
      <c r="A30" s="15">
        <v>41799</v>
      </c>
      <c r="B30" s="13" t="s">
        <v>216</v>
      </c>
      <c r="C30" s="13" t="s">
        <v>217</v>
      </c>
      <c r="D30" s="13" t="s">
        <v>218</v>
      </c>
      <c r="E30" s="13" t="s">
        <v>219</v>
      </c>
      <c r="F30" s="13" t="s">
        <v>32</v>
      </c>
      <c r="G30" s="13" t="s">
        <v>220</v>
      </c>
      <c r="H30" s="15">
        <v>42125</v>
      </c>
      <c r="I30" s="16">
        <v>50000</v>
      </c>
      <c r="J30" s="16">
        <v>25500</v>
      </c>
      <c r="K30" s="13">
        <v>51</v>
      </c>
      <c r="L30" s="16">
        <v>75500</v>
      </c>
      <c r="M30" s="15">
        <v>42490</v>
      </c>
      <c r="N30" s="13" t="s">
        <v>22</v>
      </c>
      <c r="O30" s="13" t="s">
        <v>18</v>
      </c>
    </row>
    <row r="31" spans="1:15" ht="31.5" x14ac:dyDescent="0.25">
      <c r="A31" s="15">
        <v>41816</v>
      </c>
      <c r="B31" s="13" t="s">
        <v>106</v>
      </c>
      <c r="C31" s="13" t="s">
        <v>70</v>
      </c>
      <c r="D31" s="13" t="s">
        <v>71</v>
      </c>
      <c r="E31" s="13" t="s">
        <v>221</v>
      </c>
      <c r="F31" s="13" t="s">
        <v>222</v>
      </c>
      <c r="G31" s="13" t="s">
        <v>223</v>
      </c>
      <c r="H31" s="15">
        <v>41821</v>
      </c>
      <c r="I31" s="16">
        <v>150329</v>
      </c>
      <c r="J31" s="16">
        <v>0</v>
      </c>
      <c r="K31" s="13">
        <v>0</v>
      </c>
      <c r="L31" s="16">
        <v>150329</v>
      </c>
      <c r="M31" s="15">
        <v>42094</v>
      </c>
      <c r="N31" s="13" t="s">
        <v>17</v>
      </c>
      <c r="O31" s="13" t="s">
        <v>87</v>
      </c>
    </row>
    <row r="32" spans="1:15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x14ac:dyDescent="0.25">
      <c r="A33" s="21"/>
      <c r="B33" s="21"/>
      <c r="C33" s="21"/>
      <c r="D33" s="21"/>
      <c r="E33" s="21">
        <v>30</v>
      </c>
      <c r="F33" s="21"/>
      <c r="G33" s="21"/>
      <c r="H33" s="21"/>
      <c r="I33" s="22">
        <f t="shared" ref="I33:K33" si="0">SUM(I2:I32)</f>
        <v>4720761</v>
      </c>
      <c r="J33" s="22">
        <f t="shared" si="0"/>
        <v>1321724</v>
      </c>
      <c r="K33" s="22"/>
      <c r="L33" s="22">
        <f>SUM(L2:L32)</f>
        <v>6042485</v>
      </c>
      <c r="M33" s="21"/>
      <c r="N33" s="21"/>
      <c r="O33" s="21"/>
    </row>
  </sheetData>
  <autoFilter ref="A1:O33"/>
  <pageMargins left="0.7" right="0.7" top="0.75" bottom="0.75" header="0.3" footer="0.3"/>
  <pageSetup scale="70" orientation="landscape" r:id="rId1"/>
  <headerFooter>
    <oddHeader xml:space="preserve">&amp;CCON FY14 Submissions YTD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CON FY10 YTD Submissions</vt:lpstr>
      <vt:lpstr>CON FY14 1st Qtr Submissions</vt:lpstr>
      <vt:lpstr>CON FY14 2nd Qtr Submissions</vt:lpstr>
      <vt:lpstr>CON FY14 3rd Qtr Submissions</vt:lpstr>
      <vt:lpstr>CON FY14 4th Qtr Submissions</vt:lpstr>
      <vt:lpstr>CON FY14 Submissions YTD</vt:lpstr>
      <vt:lpstr>'CON FY10 YTD Submissions'!Print_Titles</vt:lpstr>
      <vt:lpstr>'CON FY14 3rd Qtr Submissions'!Print_Titles</vt:lpstr>
      <vt:lpstr>'CON FY14 Submissions YTD'!Print_Titles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Stacy</cp:lastModifiedBy>
  <dcterms:created xsi:type="dcterms:W3CDTF">2009-10-13T17:05:54Z</dcterms:created>
  <dcterms:modified xsi:type="dcterms:W3CDTF">2014-07-01T18:24:19Z</dcterms:modified>
</cp:coreProperties>
</file>